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9569D4B8-5996-4F8A-97C4-0430439CDE14}"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<sst xmlns="http://schemas.openxmlformats.org/spreadsheetml/2006/main" count="1162" uniqueCount="615">
  <si>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</si>
  <si>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</si>
  <si>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</si>
  <si>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</si>
  <si>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</si>
  <si>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</si>
  <si>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</si>
  <si>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</si>
  <si>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</si>
  <si>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</si>
  <si>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</si>
  <si>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</si>
  <si>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</si>
  <si>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</si>
  <si>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</si>
  <si>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</si>
  <si>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</si>
  <si>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</si>
  <si>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</si>
  <si>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</si>
  <si>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</si>
  <si>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</si>
  <si>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</si>
  <si>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</si>
  <si>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</si>
  <si>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</si>
  <si>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</si>
  <si>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</si>
  <si>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</si>
  <si>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</si>
  <si>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</si>
  <si>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</si>
  <si>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</si>
  <si>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</si>
  <si>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</si>
  <si>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</si>
  <si>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</si>
  <si>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</si>
  <si>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</si>
  <si>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</si>
  <si>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</si>
  <si>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</si>
  <si>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</si>
  <si>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</si>
  <si>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</si>
  <si>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</si>
  <si>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</si>
  <si>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</si>
  <si>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</si>
  <si>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</si>
  <si>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</si>
  <si>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</si>
  <si>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</si>
  <si>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</si>
  <si>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</si>
  <si>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</si>
  <si>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</si>
  <si>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</si>
  <si>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</si>
  <si>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</si>
  <si>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</si>
  <si>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</si>
  <si>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</si>
  <si>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</si>
  <si>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</si>
  <si>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</si>
  <si>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</si>
  <si>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</si>
  <si>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</si>
  <si>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</si>
  <si>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</si>
  <si>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</si>
  <si>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</si>
  <si>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</si>
  <si>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</si>
  <si>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</si>
  <si>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</si>
  <si>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</si>
  <si>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</si>
  <si>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</si>
  <si>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</si>
  <si>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</si>
  <si>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</si>
  <si>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</si>
  <si>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</si>
  <si>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</si>
  <si>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</si>
  <si>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</si>
  <si>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</si>
  <si>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</si>
  <si>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</si>
  <si>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</si>
  <si>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</si>
  <si>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</si>
  <si>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</si>
  <si>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</si>
  <si>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</si>
  <si>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</si>
  <si>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</si>
  <si>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</si>
  <si>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</si>
  <si>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</si>
  <si>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</si>
  <si>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</si>
  <si>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</si>
  <si>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</si>
  <si>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</si>
  <si>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</si>
  <si>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</si>
  <si>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</si>
  <si>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</si>
  <si>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</si>
  <si>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</si>
  <si>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</si>
  <si>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</si>
  <si>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</si>
  <si>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</si>
  <si>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</si>
  <si>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</si>
  <si>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</si>
  <si>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</si>
  <si>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</si>
  <si>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</si>
  <si>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</si>
  <si>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</si>
  <si>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</si>
  <si>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</si>
  <si>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</si>
  <si>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</si>
  <si>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</si>
  <si>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</si>
  <si>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</si>
  <si>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</si>
  <si>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</si>
  <si>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</si>
  <si>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</si>
  <si>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</si>
  <si>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</si>
  <si>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</si>
  <si>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</si>
  <si>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</si>
  <si>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</si>
  <si>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</si>
  <si>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</si>
  <si>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</si>
  <si>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</si>
  <si>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</si>
  <si>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</si>
  <si>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</si>
  <si>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</si>
  <si>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</si>
  <si>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</si>
  <si>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</si>
  <si>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</si>
  <si>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</si>
  <si>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</si>
  <si>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</si>
  <si>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</si>
  <si>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</si>
  <si>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</si>
  <si>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</si>
  <si>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</si>
  <si>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</si>
  <si>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</si>
  <si>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</si>
  <si>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</si>
  <si>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</si>
  <si>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</si>
  <si>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</si>
  <si>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</si>
  <si>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</si>
  <si>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</si>
  <si>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</si>
  <si>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</si>
  <si>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</si>
  <si>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</si>
  <si>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</si>
  <si>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</si>
  <si>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</si>
  <si>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</si>
  <si>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</si>
  <si>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</si>
  <si>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</si>
  <si>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</si>
  <si>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</si>
  <si>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</si>
  <si>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</si>
  <si>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</si>
  <si>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</si>
  <si>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</si>
  <si>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</si>
  <si>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</si>
  <si>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</si>
  <si>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</si>
  <si>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</si>
  <si>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</si>
  <si>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</si>
  <si>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</si>
  <si>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</si>
  <si>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</si>
  <si>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</si>
  <si>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</si>
  <si>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</si>
  <si>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</si>
  <si>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</si>
  <si>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</si>
  <si>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</si>
  <si>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</si>
  <si>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</si>
  <si>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</si>
  <si>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</si>
  <si>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</si>
  <si>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</si>
  <si>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</si>
  <si>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</si>
  <si>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</si>
  <si>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</si>
  <si>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</si>
  <si>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</si>
  <si>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</si>
  <si>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</si>
  <si>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</si>
  <si>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大阪府太子町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</si>
  <si>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</si>
  <si>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</si>
  <si>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</si>
  <si>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</si>
  <si>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</si>
  <si>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</si>
  <si>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</si>
  <si>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</si>
  <si>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</si>
  <si>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</si>
  <si>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</si>
  <si>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</si>
  <si>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</si>
  <si>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</si>
  <si>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</si>
  <si>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</si>
  <si>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</si>
  <si>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</si>
  <si>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</si>
  <si>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</si>
  <si>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</si>
  <si>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</si>
  <si>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</si>
  <si>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</si>
  <si>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</si>
  <si>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</si>
  <si>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</si>
  <si>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</si>
  <si>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</si>
  <si>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</si>
  <si>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</si>
  <si>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</si>
  <si>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</si>
  <si>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</si>
  <si>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</si>
  <si>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</si>
  <si>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</si>
  <si>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</si>
  <si>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</si>
  <si>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</si>
  <si>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</si>
  <si>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</si>
  <si>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</si>
  <si>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</si>
  <si>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</si>
  <si>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</si>
  <si>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</si>
  <si>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</si>
  <si>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</si>
  <si>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</si>
  <si>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</si>
  <si>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</si>
  <si>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</si>
  <si>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</si>
  <si>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</si>
  <si>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</si>
  <si>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</si>
  <si>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</si>
  <si>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</si>
  <si>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</si>
  <si>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</si>
  <si>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</si>
  <si>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</si>
  <si>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</si>
  <si>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</si>
  <si>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</si>
  <si>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</si>
  <si>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</si>
  <si>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</si>
  <si>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</si>
  <si>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</si>
  <si>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</si>
  <si>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</si>
  <si>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</si>
  <si>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</si>
  <si>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</si>
  <si>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</si>
  <si>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</si>
  <si>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</si>
  <si>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</si>
  <si>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</si>
  <si>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</si>
  <si>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</si>
  <si>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</si>
  <si>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</si>
  <si>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</si>
  <si>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</si>
  <si>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</si>
  <si>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</si>
  <si>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</si>
  <si>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</si>
  <si>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</si>
  <si>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</si>
  <si>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</si>
  <si>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</si>
  <si>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</si>
  <si>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</si>
  <si>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</si>
  <si>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</si>
  <si>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</si>
  <si>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</si>
  <si>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</si>
  <si>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</si>
  <si>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</si>
  <si>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</si>
  <si>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</si>
  <si>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</si>
  <si>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</si>
  <si>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</si>
  <si>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</si>
  <si>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</si>
  <si>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</si>
  <si>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</si>
  <si>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</si>
  <si>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</si>
  <si>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</si>
  <si>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</si>
  <si>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</si>
  <si>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</si>
  <si>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</si>
  <si>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</si>
  <si>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</si>
  <si>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</si>
  <si>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</si>
  <si>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</si>
  <si>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</si>
  <si>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</si>
  <si>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</si>
  <si>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</si>
  <si>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</si>
  <si>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</si>
  <si>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</si>
  <si>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</si>
  <si>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</si>
  <si>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</si>
  <si>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</si>
  <si>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</si>
  <si>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</si>
  <si>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</si>
  <si>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</si>
  <si>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</si>
  <si>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</si>
  <si>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</si>
  <si>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</si>
  <si>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</si>
  <si>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</si>
  <si>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</si>
  <si>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</si>
  <si>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</si>
  <si>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</si>
  <si>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</si>
  <si>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大阪府太子町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</si>
  <si>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</si>
  <si>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</si>
  <si>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</si>
  <si>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</si>
  <si>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</si>
  <si>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</si>
  <si>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</si>
  <si>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</si>
  <si>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</si>
  <si>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</si>
  <si>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</si>
  <si>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</si>
  <si>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</si>
  <si>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</si>
  <si>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</si>
  <si>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</si>
  <si>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</si>
  <si>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</si>
  <si>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</si>
  <si>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</si>
  <si>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</si>
  <si>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</si>
  <si>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</si>
  <si>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</si>
  <si>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</si>
  <si>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</si>
  <si>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</si>
  <si>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</si>
  <si>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</si>
  <si>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</si>
  <si>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</si>
  <si>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</si>
  <si>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</si>
  <si>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</si>
  <si>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</si>
  <si>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</si>
  <si>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</si>
  <si>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</si>
  <si>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</si>
  <si>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</si>
  <si>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</si>
  <si>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</si>
  <si>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</si>
  <si>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</si>
  <si>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</si>
  <si>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</si>
  <si>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</si>
  <si>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</si>
  <si>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</si>
  <si>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</si>
  <si>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</si>
  <si>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</si>
  <si>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</si>
  <si>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</si>
  <si>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</si>
  <si>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</si>
  <si>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</si>
  <si>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</si>
  <si>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</si>
  <si>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</si>
  <si>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</si>
  <si>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</si>
  <si>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</si>
  <si>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</si>
  <si>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</si>
  <si>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</si>
  <si>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</si>
  <si>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</si>
  <si>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</si>
  <si>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</si>
  <si>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</si>
  <si>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</si>
  <si>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</si>
  <si>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</si>
  <si>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</si>
  <si>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</si>
  <si>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</si>
  <si>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</si>
  <si>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</si>
  <si>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</si>
  <si>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</si>
  <si>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</si>
  <si>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</si>
  <si>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</si>
  <si>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</si>
  <si>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</si>
  <si>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</si>
  <si>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</si>
  <si>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</si>
  <si>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</si>
  <si>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</si>
  <si>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</si>
  <si>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</si>
  <si>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</si>
  <si>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</si>
  <si>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</si>
  <si>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</si>
  <si>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</si>
  <si>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</si>
  <si>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</si>
  <si>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</si>
  <si>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</si>
  <si>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</si>
  <si>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</si>
  <si>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</si>
  <si>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</si>
  <si>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</si>
  <si>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</si>
  <si>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</si>
  <si>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</si>
  <si>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</si>
  <si>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</si>
  <si>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</si>
  <si>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</si>
  <si>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</si>
  <si>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</si>
  <si>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</si>
  <si>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</si>
  <si>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</si>
  <si>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</si>
  <si>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</si>
  <si>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</si>
  <si>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</si>
  <si>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</si>
  <si>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</si>
  <si>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</si>
  <si>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</si>
  <si>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</si>
  <si>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</si>
  <si>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</si>
  <si>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</si>
  <si>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</si>
  <si>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</si>
  <si>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</si>
  <si>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</si>
  <si>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</si>
  <si>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</si>
  <si>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</si>
  <si>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</si>
  <si>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</si>
  <si>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</si>
  <si>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</si>
  <si>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</si>
  <si>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</si>
  <si>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</si>
  <si>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</si>
  <si>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</si>
  <si>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</si>
  <si>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</si>
  <si>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</si>
  <si>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</si>
  <si>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</si>
  <si>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</si>
  <si>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</si>
  <si>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</si>
  <si>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</si>
  <si>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</si>
  <si>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</si>
  <si>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</si>
  <si>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</si>
  <si>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</si>
  <si>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</si>
  <si>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</si>
  <si>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</si>
  <si>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</si>
  <si>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</si>
  <si>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</si>
  <si>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</si>
  <si>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</si>
  <si>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</si>
  <si>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</si>
  <si>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</si>
  <si>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</si>
  <si>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</si>
  <si>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</si>
  <si>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</si>
  <si>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</si>
  <si>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</si>
  <si>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</si>
  <si>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</si>
  <si>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</si>
  <si>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</si>
  <si>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</si>
  <si>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</si>
  <si>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</si>
  <si>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</si>
  <si>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</si>
  <si>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</si>
  <si>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</si>
  <si>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</si>
  <si>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</si>
  <si>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</si>
  <si>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</si>
  <si>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</si>
  <si>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</si>
  <si>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</si>
  <si>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</si>
  <si>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</si>
  <si>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</si>
  <si>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</si>
  <si>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</si>
  <si>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0.21</t>
  </si>
  <si>
    <t>▲ 7.08</t>
  </si>
  <si>
    <t>▲ 2.99</t>
  </si>
  <si>
    <t>一般会計</t>
  </si>
  <si>
    <t>介護保険特別会計</t>
  </si>
  <si>
    <t>国民健康保険特別会計</t>
  </si>
  <si>
    <t>後期高齢者医療特別会計</t>
  </si>
  <si>
    <t>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</si>
  <si>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</si>
  <si>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</si>
  <si>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</si>
  <si>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</si>
  <si>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</si>
  <si>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</si>
  <si>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</si>
  <si>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</si>
  <si>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</si>
  <si>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南河内環境事業組合</t>
    <rPh sb="0" eb="5">
      <t>ミナミカワチカンキョウ</t>
    </rPh>
    <rPh sb="5" eb="7">
      <t>ジギョウ</t>
    </rPh>
    <rPh sb="7" eb="9">
      <t>クミアイ</t>
    </rPh>
    <phoneticPr fontId="2"/>
  </si>
  <si>
    <t>大阪府後期高齢者医療広域連合（一般会計）</t>
    <phoneticPr fontId="2"/>
  </si>
  <si>
    <t>大阪府後期高齢者医療広域連合（後期高齢者医療特別会計）</t>
    <phoneticPr fontId="2"/>
  </si>
  <si>
    <t>大阪広域水道企業団　水道事業会計</t>
    <phoneticPr fontId="2"/>
  </si>
  <si>
    <t>大阪広域水道企業団（工業用水道事業会計）</t>
    <phoneticPr fontId="2"/>
  </si>
  <si>
    <t>大阪広域水道企業団（太子水道事業会計）</t>
    <phoneticPr fontId="2"/>
  </si>
  <si>
    <t>公共施設整備基金</t>
    <rPh sb="0" eb="4">
      <t>コウキョウシセツ</t>
    </rPh>
    <rPh sb="4" eb="6">
      <t>セイビ</t>
    </rPh>
    <rPh sb="6" eb="8">
      <t>キキン</t>
    </rPh>
    <phoneticPr fontId="5"/>
  </si>
  <si>
    <t>ふるさと太子応援基金</t>
    <rPh sb="4" eb="6">
      <t>タイシ</t>
    </rPh>
    <rPh sb="6" eb="10">
      <t>オウエンキキン</t>
    </rPh>
    <phoneticPr fontId="5"/>
  </si>
  <si>
    <t>退職手当基金</t>
    <rPh sb="0" eb="4">
      <t>タイショクテアテ</t>
    </rPh>
    <rPh sb="4" eb="6">
      <t>キキン</t>
    </rPh>
    <phoneticPr fontId="2"/>
  </si>
  <si>
    <t>たいし・ふれ愛福祉基金</t>
    <rPh sb="6" eb="7">
      <t>アイ</t>
    </rPh>
    <rPh sb="7" eb="9">
      <t>フクシ</t>
    </rPh>
    <rPh sb="9" eb="11">
      <t>キキン</t>
    </rPh>
    <phoneticPr fontId="2"/>
  </si>
  <si>
    <t>環境衛生等基金</t>
    <rPh sb="0" eb="4">
      <t>カンキョウエイセイ</t>
    </rPh>
    <rPh sb="4" eb="5">
      <t>トウ</t>
    </rPh>
    <rPh sb="5" eb="7">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</si>
  <si>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</si>
  <si>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</si>
  <si>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</si>
  <si>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</si>
  <si>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</si>
  <si>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地方債の新規発行を抑制し、将来負担を現在のストックで賄ってきたことにより、将来負担比率は過年度から継続して生じていない。
　実質公債費比率においても、継続して類似団体内平均値より低い水準にあり、さらに低下傾向となっているが、今後予定される公共施設等の長寿命化や老朽化対策をはじめ、新たな建設事業等にかかる起債については、交付税措置のある事業債を活用できるように事業計画を策定し、下水道事業の経営基盤強化とともに、引き続き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</si>
  <si>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</si>
  <si>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</si>
  <si>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</si>
  <si>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地方債の新規発行を抑制し、将来負担を現在のストックで賄ってきたことにより、将来負担比率は過年度から継続して生じていない。
　また、有形固定資産減価償却率においては、平成30年度から令和２年度にかけて、類似団体内平均値よりもやや高い水準で推移していたが、令和３年度になって低下している。生涯学習施設等の整備にかかる建設事業債の起債により、一時的に将来負担が増加することとなるものの、有形固定資産減価償却率は低下しており、比較的適正な維持管理ができている。
　今後も、公共施設等総合管理計画や個別施設計画に基づき、公共施設等の老朽化対策や長寿命化対策に積極的に取り組んでいく。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</si>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</sst>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CA1B34-335D-4108-96E5-23222EBF59E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FF08-40EA-9179-7798B6C51A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7582</c:v>
                </c:pt>
                <c:pt idx="1">
                  <c:v>32440</c:v>
                </c:pt>
                <c:pt idx="2">
                  <c:v>51302</c:v>
                </c:pt>
                <c:pt idx="3">
                  <c:v>59797</c:v>
                </c:pt>
                <c:pt idx="4">
                  <c:v>21133</c:v>
                </c:pt>
              </c:numCache>
            </c:numRef>
          </c:val>
          <c:smooth val="0"/>
          <c:extLst>
            <c:ext xmlns:c16="http://schemas.microsoft.com/office/drawing/2014/chart" uri="{C3380CC4-5D6E-409C-BE32-E72D297353CC}">
              <c16:uniqueId val="{00000001-FF08-40EA-9179-7798B6C51A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0.93</c:v>
                </c:pt>
                <c:pt idx="1">
                  <c:v>0.87</c:v>
                </c:pt>
                <c:pt idx="2">
                  <c:v>1.65</c:v>
                </c:pt>
                <c:pt idx="3">
                  <c:v>5.16</c:v>
                </c:pt>
                <c:pt idx="4">
                  <c:v>4.6500000000000004</c:v>
                </c:pt>
              </c:numCache>
            </c:numRef>
          </c:val>
          <c:extLst>
            <c:ext xmlns:c16="http://schemas.microsoft.com/office/drawing/2014/chart" uri="{C3380CC4-5D6E-409C-BE32-E72D297353CC}">
              <c16:uniqueId val="{00000000-2D55-4D09-A50B-E1FFA12C5F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53.69</c:v>
                </c:pt>
                <c:pt idx="1">
                  <c:v>46.64</c:v>
                </c:pt>
                <c:pt idx="2">
                  <c:v>41.49</c:v>
                </c:pt>
                <c:pt idx="3">
                  <c:v>39.71</c:v>
                </c:pt>
                <c:pt idx="4">
                  <c:v>41.71</c:v>
                </c:pt>
              </c:numCache>
            </c:numRef>
          </c:val>
          <c:extLst>
            <c:ext xmlns:c16="http://schemas.microsoft.com/office/drawing/2014/chart" uri="{C3380CC4-5D6E-409C-BE32-E72D297353CC}">
              <c16:uniqueId val="{00000001-2D55-4D09-A50B-E1FFA12C5F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-0.21</c:v>
                </c:pt>
                <c:pt idx="1">
                  <c:v>-7.08</c:v>
                </c:pt>
                <c:pt idx="2">
                  <c:v>-2.99</c:v>
                </c:pt>
                <c:pt idx="3">
                  <c:v>4.4000000000000004</c:v>
                </c:pt>
                <c:pt idx="4">
                  <c:v>2.12</c:v>
                </c:pt>
              </c:numCache>
            </c:numRef>
          </c:val>
          <c:smooth val="0"/>
          <c:extLst>
            <c:ext xmlns:c16="http://schemas.microsoft.com/office/drawing/2014/chart" uri="{C3380CC4-5D6E-409C-BE32-E72D297353CC}">
              <c16:uniqueId val="{00000002-2D55-4D09-A50B-E1FFA12C5F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0.84</c:v>
                </c:pt>
                <c:pt idx="4">
                  <c:v>0</c:v>
                </c:pt>
                <c:pt idx="5">
                  <c:v>0</c:v>
                </c:pt>
                <c:pt idx="6">
                  <c:v>0</c:v>
                </c:pt>
                <c:pt idx="7">
                  <c:v>0</c:v>
                </c:pt>
                <c:pt idx="8">
                  <c:v>0</c:v>
                </c:pt>
                <c:pt idx="9">
                  <c:v>0</c:v>
                </c:pt>
              </c:numCache>
            </c:numRef>
          </c:val>
          <c:extLst>
            <c:ext xmlns:c16="http://schemas.microsoft.com/office/drawing/2014/chart" uri="{C3380CC4-5D6E-409C-BE32-E72D297353CC}">
              <c16:uniqueId val="{00000000-EAF5-4773-9D46-5EB6CF509F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F5-4773-9D46-5EB6CF509F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F5-4773-9D46-5EB6CF509F8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AF5-4773-9D46-5EB6CF509F8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AF5-4773-9D46-5EB6CF509F8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0.09</c:v>
                </c:pt>
                <c:pt idx="6">
                  <c:v>#N/A</c:v>
                </c:pt>
                <c:pt idx="7">
                  <c:v>0.08</c:v>
                </c:pt>
                <c:pt idx="8">
                  <c:v>#N/A</c:v>
                </c:pt>
                <c:pt idx="9">
                  <c:v>0.02</c:v>
                </c:pt>
              </c:numCache>
            </c:numRef>
          </c:val>
          <c:extLst>
            <c:ext xmlns:c16="http://schemas.microsoft.com/office/drawing/2014/chart" uri="{C3380CC4-5D6E-409C-BE32-E72D297353CC}">
              <c16:uniqueId val="{00000005-EAF5-4773-9D46-5EB6CF509F8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0.18</c:v>
                </c:pt>
                <c:pt idx="2">
                  <c:v>#N/A</c:v>
                </c:pt>
                <c:pt idx="3">
                  <c:v>0.19</c:v>
                </c:pt>
                <c:pt idx="4">
                  <c:v>#N/A</c:v>
                </c:pt>
                <c:pt idx="5">
                  <c:v>0.21</c:v>
                </c:pt>
                <c:pt idx="6">
                  <c:v>#N/A</c:v>
                </c:pt>
                <c:pt idx="7">
                  <c:v>0.19</c:v>
                </c:pt>
                <c:pt idx="8">
                  <c:v>#N/A</c:v>
                </c:pt>
                <c:pt idx="9">
                  <c:v>0.32</c:v>
                </c:pt>
              </c:numCache>
            </c:numRef>
          </c:val>
          <c:extLst>
            <c:ext xmlns:c16="http://schemas.microsoft.com/office/drawing/2014/chart" uri="{C3380CC4-5D6E-409C-BE32-E72D297353CC}">
              <c16:uniqueId val="{00000006-EAF5-4773-9D46-5EB6CF509F8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0.79</c:v>
                </c:pt>
                <c:pt idx="2">
                  <c:v>#N/A</c:v>
                </c:pt>
                <c:pt idx="3">
                  <c:v>0.4</c:v>
                </c:pt>
                <c:pt idx="4">
                  <c:v>#N/A</c:v>
                </c:pt>
                <c:pt idx="5">
                  <c:v>0.42</c:v>
                </c:pt>
                <c:pt idx="6">
                  <c:v>#N/A</c:v>
                </c:pt>
                <c:pt idx="7">
                  <c:v>0.59</c:v>
                </c:pt>
                <c:pt idx="8">
                  <c:v>#N/A</c:v>
                </c:pt>
                <c:pt idx="9">
                  <c:v>0.83</c:v>
                </c:pt>
              </c:numCache>
            </c:numRef>
          </c:val>
          <c:extLst>
            <c:ext xmlns:c16="http://schemas.microsoft.com/office/drawing/2014/chart" uri="{C3380CC4-5D6E-409C-BE32-E72D297353CC}">
              <c16:uniqueId val="{00000007-EAF5-4773-9D46-5EB6CF509F8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0.54</c:v>
                </c:pt>
                <c:pt idx="2">
                  <c:v>#N/A</c:v>
                </c:pt>
                <c:pt idx="3">
                  <c:v>0.44</c:v>
                </c:pt>
                <c:pt idx="4">
                  <c:v>#N/A</c:v>
                </c:pt>
                <c:pt idx="5">
                  <c:v>1.18</c:v>
                </c:pt>
                <c:pt idx="6">
                  <c:v>#N/A</c:v>
                </c:pt>
                <c:pt idx="7">
                  <c:v>1.97</c:v>
                </c:pt>
                <c:pt idx="8">
                  <c:v>#N/A</c:v>
                </c:pt>
                <c:pt idx="9">
                  <c:v>1.1200000000000001</c:v>
                </c:pt>
              </c:numCache>
            </c:numRef>
          </c:val>
          <c:extLst>
            <c:ext xmlns:c16="http://schemas.microsoft.com/office/drawing/2014/chart" uri="{C3380CC4-5D6E-409C-BE32-E72D297353CC}">
              <c16:uniqueId val="{00000008-EAF5-4773-9D46-5EB6CF509F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0.93</c:v>
                </c:pt>
                <c:pt idx="2">
                  <c:v>#N/A</c:v>
                </c:pt>
                <c:pt idx="3">
                  <c:v>0.87</c:v>
                </c:pt>
                <c:pt idx="4">
                  <c:v>#N/A</c:v>
                </c:pt>
                <c:pt idx="5">
                  <c:v>1.65</c:v>
                </c:pt>
                <c:pt idx="6">
                  <c:v>#N/A</c:v>
                </c:pt>
                <c:pt idx="7">
                  <c:v>5.15</c:v>
                </c:pt>
                <c:pt idx="8">
                  <c:v>#N/A</c:v>
                </c:pt>
                <c:pt idx="9">
                  <c:v>4.6500000000000004</c:v>
                </c:pt>
              </c:numCache>
            </c:numRef>
          </c:val>
          <c:extLst>
            <c:ext xmlns:c16="http://schemas.microsoft.com/office/drawing/2014/chart" uri="{C3380CC4-5D6E-409C-BE32-E72D297353CC}">
              <c16:uniqueId val="{00000009-EAF5-4773-9D46-5EB6CF509F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411</c:v>
                </c:pt>
                <c:pt idx="5">
                  <c:v>406</c:v>
                </c:pt>
                <c:pt idx="8">
                  <c:v>405</c:v>
                </c:pt>
                <c:pt idx="11">
                  <c:v>402</c:v>
                </c:pt>
                <c:pt idx="14">
                  <c:v>398</c:v>
                </c:pt>
              </c:numCache>
            </c:numRef>
          </c:val>
          <c:extLst>
            <c:ext xmlns:c16="http://schemas.microsoft.com/office/drawing/2014/chart" uri="{C3380CC4-5D6E-409C-BE32-E72D297353CC}">
              <c16:uniqueId val="{00000000-AC4E-4275-8BF1-D3CBDC82A3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4E-4275-8BF1-D3CBDC82A3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4E-4275-8BF1-D3CBDC82A3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0</c:v>
                </c:pt>
                <c:pt idx="6">
                  <c:v>0</c:v>
                </c:pt>
                <c:pt idx="9">
                  <c:v>0</c:v>
                </c:pt>
                <c:pt idx="12">
                  <c:v>5</c:v>
                </c:pt>
              </c:numCache>
            </c:numRef>
          </c:val>
          <c:extLst>
            <c:ext xmlns:c16="http://schemas.microsoft.com/office/drawing/2014/chart" uri="{C3380CC4-5D6E-409C-BE32-E72D297353CC}">
              <c16:uniqueId val="{00000003-AC4E-4275-8BF1-D3CBDC82A3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129</c:v>
                </c:pt>
                <c:pt idx="3">
                  <c:v>157</c:v>
                </c:pt>
                <c:pt idx="6">
                  <c:v>120</c:v>
                </c:pt>
                <c:pt idx="9">
                  <c:v>109</c:v>
                </c:pt>
                <c:pt idx="12">
                  <c:v>98</c:v>
                </c:pt>
              </c:numCache>
            </c:numRef>
          </c:val>
          <c:extLst>
            <c:ext xmlns:c16="http://schemas.microsoft.com/office/drawing/2014/chart" uri="{C3380CC4-5D6E-409C-BE32-E72D297353CC}">
              <c16:uniqueId val="{00000004-AC4E-4275-8BF1-D3CBDC82A3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4E-4275-8BF1-D3CBDC82A3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4E-4275-8BF1-D3CBDC82A3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471</c:v>
                </c:pt>
                <c:pt idx="3">
                  <c:v>435</c:v>
                </c:pt>
                <c:pt idx="6">
                  <c:v>431</c:v>
                </c:pt>
                <c:pt idx="9">
                  <c:v>440</c:v>
                </c:pt>
                <c:pt idx="12">
                  <c:v>417</c:v>
                </c:pt>
              </c:numCache>
            </c:numRef>
          </c:val>
          <c:extLst>
            <c:ext xmlns:c16="http://schemas.microsoft.com/office/drawing/2014/chart" uri="{C3380CC4-5D6E-409C-BE32-E72D297353CC}">
              <c16:uniqueId val="{00000007-AC4E-4275-8BF1-D3CBDC82A3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191</c:v>
                </c:pt>
                <c:pt idx="2">
                  <c:v>#N/A</c:v>
                </c:pt>
                <c:pt idx="3">
                  <c:v>#N/A</c:v>
                </c:pt>
                <c:pt idx="4">
                  <c:v>186</c:v>
                </c:pt>
                <c:pt idx="5">
                  <c:v>#N/A</c:v>
                </c:pt>
                <c:pt idx="6">
                  <c:v>#N/A</c:v>
                </c:pt>
                <c:pt idx="7">
                  <c:v>146</c:v>
                </c:pt>
                <c:pt idx="8">
                  <c:v>#N/A</c:v>
                </c:pt>
                <c:pt idx="9">
                  <c:v>#N/A</c:v>
                </c:pt>
                <c:pt idx="10">
                  <c:v>147</c:v>
                </c:pt>
                <c:pt idx="11">
                  <c:v>#N/A</c:v>
                </c:pt>
                <c:pt idx="12">
                  <c:v>#N/A</c:v>
                </c:pt>
                <c:pt idx="13">
                  <c:v>122</c:v>
                </c:pt>
                <c:pt idx="14">
                  <c:v>#N/A</c:v>
                </c:pt>
              </c:numCache>
            </c:numRef>
          </c:val>
          <c:smooth val="0"/>
          <c:extLst>
            <c:ext xmlns:c16="http://schemas.microsoft.com/office/drawing/2014/chart" uri="{C3380CC4-5D6E-409C-BE32-E72D297353CC}">
              <c16:uniqueId val="{00000008-AC4E-4275-8BF1-D3CBDC82A3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4626</c:v>
                </c:pt>
                <c:pt idx="5">
                  <c:v>4491</c:v>
                </c:pt>
                <c:pt idx="8">
                  <c:v>4184</c:v>
                </c:pt>
                <c:pt idx="11">
                  <c:v>4183</c:v>
                </c:pt>
                <c:pt idx="14">
                  <c:v>3954</c:v>
                </c:pt>
              </c:numCache>
            </c:numRef>
          </c:val>
          <c:extLst>
            <c:ext xmlns:c16="http://schemas.microsoft.com/office/drawing/2014/chart" uri="{C3380CC4-5D6E-409C-BE32-E72D297353CC}">
              <c16:uniqueId val="{00000000-E1F7-48F8-85E2-B27FD1F6E1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1F7-48F8-85E2-B27FD1F6E1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3552</c:v>
                </c:pt>
                <c:pt idx="5">
                  <c:v>3202</c:v>
                </c:pt>
                <c:pt idx="8">
                  <c:v>2907</c:v>
                </c:pt>
                <c:pt idx="11">
                  <c:v>2832</c:v>
                </c:pt>
                <c:pt idx="14">
                  <c:v>3454</c:v>
                </c:pt>
              </c:numCache>
            </c:numRef>
          </c:val>
          <c:extLst>
            <c:ext xmlns:c16="http://schemas.microsoft.com/office/drawing/2014/chart" uri="{C3380CC4-5D6E-409C-BE32-E72D297353CC}">
              <c16:uniqueId val="{00000002-E1F7-48F8-85E2-B27FD1F6E1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F7-48F8-85E2-B27FD1F6E1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F7-48F8-85E2-B27FD1F6E1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F7-48F8-85E2-B27FD1F6E1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1020</c:v>
                </c:pt>
                <c:pt idx="3">
                  <c:v>912</c:v>
                </c:pt>
                <c:pt idx="6">
                  <c:v>849</c:v>
                </c:pt>
                <c:pt idx="9">
                  <c:v>862</c:v>
                </c:pt>
                <c:pt idx="12">
                  <c:v>872</c:v>
                </c:pt>
              </c:numCache>
            </c:numRef>
          </c:val>
          <c:extLst>
            <c:ext xmlns:c16="http://schemas.microsoft.com/office/drawing/2014/chart" uri="{C3380CC4-5D6E-409C-BE32-E72D297353CC}">
              <c16:uniqueId val="{00000006-E1F7-48F8-85E2-B27FD1F6E1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3</c:v>
                </c:pt>
                <c:pt idx="6">
                  <c:v>55</c:v>
                </c:pt>
                <c:pt idx="9">
                  <c:v>146</c:v>
                </c:pt>
                <c:pt idx="12">
                  <c:v>145</c:v>
                </c:pt>
              </c:numCache>
            </c:numRef>
          </c:val>
          <c:extLst>
            <c:ext xmlns:c16="http://schemas.microsoft.com/office/drawing/2014/chart" uri="{C3380CC4-5D6E-409C-BE32-E72D297353CC}">
              <c16:uniqueId val="{00000007-E1F7-48F8-85E2-B27FD1F6E1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1125</c:v>
                </c:pt>
                <c:pt idx="3">
                  <c:v>1153</c:v>
                </c:pt>
                <c:pt idx="6">
                  <c:v>1041</c:v>
                </c:pt>
                <c:pt idx="9">
                  <c:v>833</c:v>
                </c:pt>
                <c:pt idx="12">
                  <c:v>641</c:v>
                </c:pt>
              </c:numCache>
            </c:numRef>
          </c:val>
          <c:extLst>
            <c:ext xmlns:c16="http://schemas.microsoft.com/office/drawing/2014/chart" uri="{C3380CC4-5D6E-409C-BE32-E72D297353CC}">
              <c16:uniqueId val="{00000008-E1F7-48F8-85E2-B27FD1F6E1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F7-48F8-85E2-B27FD1F6E1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4335</c:v>
                </c:pt>
                <c:pt idx="3">
                  <c:v>4229</c:v>
                </c:pt>
                <c:pt idx="6">
                  <c:v>4319</c:v>
                </c:pt>
                <c:pt idx="9">
                  <c:v>4417</c:v>
                </c:pt>
                <c:pt idx="12">
                  <c:v>4211</c:v>
                </c:pt>
              </c:numCache>
            </c:numRef>
          </c:val>
          <c:extLst>
            <c:ext xmlns:c16="http://schemas.microsoft.com/office/drawing/2014/chart" uri="{C3380CC4-5D6E-409C-BE32-E72D297353CC}">
              <c16:uniqueId val="{0000000A-E1F7-48F8-85E2-B27FD1F6E1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F7-48F8-85E2-B27FD1F6E1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1369</c:v>
                </c:pt>
                <c:pt idx="1">
                  <c:v>1397</c:v>
                </c:pt>
                <c:pt idx="2">
                  <c:v>1488</c:v>
                </c:pt>
              </c:numCache>
            </c:numRef>
          </c:val>
          <c:extLst>
            <c:ext xmlns:c16="http://schemas.microsoft.com/office/drawing/2014/chart" uri="{C3380CC4-5D6E-409C-BE32-E72D297353CC}">
              <c16:uniqueId val="{00000000-30E4-4216-8DB2-B9DC5D23BB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c:v>
                </c:pt>
                <c:pt idx="1">
                  <c:v>8</c:v>
                </c:pt>
                <c:pt idx="2">
                  <c:v>136</c:v>
                </c:pt>
              </c:numCache>
            </c:numRef>
          </c:val>
          <c:extLst>
            <c:ext xmlns:c16="http://schemas.microsoft.com/office/drawing/2014/chart" uri="{C3380CC4-5D6E-409C-BE32-E72D297353CC}">
              <c16:uniqueId val="{00000001-30E4-4216-8DB2-B9DC5D23BB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1221</c:v>
                </c:pt>
                <c:pt idx="1">
                  <c:v>1107</c:v>
                </c:pt>
                <c:pt idx="2">
                  <c:v>1471</c:v>
                </c:pt>
              </c:numCache>
            </c:numRef>
          </c:val>
          <c:extLst>
            <c:ext xmlns:c16="http://schemas.microsoft.com/office/drawing/2014/chart" uri="{C3380CC4-5D6E-409C-BE32-E72D297353CC}">
              <c16:uniqueId val="{00000002-30E4-4216-8DB2-B9DC5D23BB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{B716292B-99FF-46CD-8233-6A0C705BDFA9}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313-4D9C-8055-30013D5CFD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{7379D2BF-6A65-4920-805B-9B0ABD6676F2}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13-4D9C-8055-30013D5CFD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{53C5B3F3-500C-41B3-825C-70865B7A8AFC}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13-4D9C-8055-30013D5CFD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{F247FB37-7705-4FAE-80D5-6F3EA15AA8EE}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13-4D9C-8055-30013D5CFD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{95C814F4-82B5-4845-97BC-50B1CBAB6300}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13-4D9C-8055-30013D5CFD3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{20D3175B-CC36-4EE8-B049-34B646A47179}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313-4D9C-8055-30013D5CFD3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{C0E42E47-D442-4383-B453-26AA9B1428D4}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313-4D9C-8055-30013D5CFD3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{60C71883-B635-487D-A4BD-B53A60AA5A5A}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313-4D9C-8055-30013D5CFD3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{9B758432-6CBC-4886-AEEC-A3EE35209685}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313-4D9C-8055-30013D5CFD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61.4</c:v>
                </c:pt>
                <c:pt idx="16">
                  <c:v>62.4</c:v>
                </c:pt>
                <c:pt idx="24">
                  <c:v>60.7</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313-4D9C-8055-30013D5CFD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{686228B5-05AB-4AB3-848E-874FD2F5EE97}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313-4D9C-8055-30013D5CFD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{5C2AFF69-136C-444F-BCF6-4AE0C1E3927F}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13-4D9C-8055-30013D5CFD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{D86C2BF9-E0CD-4660-BF5A-0A84D65D697B}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13-4D9C-8055-30013D5CFD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{ECC98460-7C81-47CF-BC54-9CFDF349A138}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13-4D9C-8055-30013D5CFD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{DB3FE014-F7C3-441E-97E8-AB9DD9EFC5AE}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13-4D9C-8055-30013D5CFD3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{FA94124B-0257-4C22-B1D1-3F61DF50B82D}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313-4D9C-8055-30013D5CFD3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{C127CE71-374B-460F-AA2E-7DDC428283B9}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313-4D9C-8055-30013D5CFD3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{55E3874A-71DC-4B55-9579-5B6A15390E72}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313-4D9C-8055-30013D5CFD3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{9CDF3DB1-A2D2-4EF1-B097-3E42226FCABE}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313-4D9C-8055-30013D5CFD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C313-4D9C-8055-30013D5CFD3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{9E8EE7BC-A851-4F69-B59B-4DBD4B2A4584}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880-4F7B-AEAB-A5E6156818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{3973C8EA-5548-46D3-883E-D686A586C183}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80-4F7B-AEAB-A5E6156818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{7665B423-F832-4267-A4EE-8667753E456A}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80-4F7B-AEAB-A5E6156818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{2E465542-6F78-4BAC-A1D3-95EA5666F915}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80-4F7B-AEAB-A5E6156818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{D5AB528F-8102-4EC3-9064-073887D2CA56}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80-4F7B-AEAB-A5E6156818A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{FBD2D54F-BDA7-404E-9352-36B273B265D7}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880-4F7B-AEAB-A5E6156818A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{C8AE3ADD-2287-4F51-8E31-F55970729A00}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880-4F7B-AEAB-A5E6156818A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{B888E6DB-8954-4503-9DA2-9620DBFB7650}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880-4F7B-AEAB-A5E6156818A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{08CE204A-4B0D-4FD2-86A2-51B9954F79D7}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880-4F7B-AEAB-A5E6156818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7.1</c:v>
                </c:pt>
                <c:pt idx="16">
                  <c:v>6.2</c:v>
                </c:pt>
                <c:pt idx="24">
                  <c:v>5.5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80-4F7B-AEAB-A5E6156818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{A62536CA-5866-4094-912C-193064F608A3}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880-4F7B-AEAB-A5E6156818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{3BA436DA-E0E7-400C-A5B7-227942CBAE11}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80-4F7B-AEAB-A5E6156818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{3B777907-BC6D-4EF9-846F-90E5824D215C}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80-4F7B-AEAB-A5E6156818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{F721A6BD-B717-44FB-83EC-2FC1DD65F1CE}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80-4F7B-AEAB-A5E6156818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{2E25120E-6A0D-4870-BABA-01A803CC27F9}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80-4F7B-AEAB-A5E6156818A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{AF5862CD-483B-4489-BA38-7216C5786EC4}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880-4F7B-AEAB-A5E6156818A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{EC25C7D3-0593-473C-BAB7-FEF936547FE9}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880-4F7B-AEAB-A5E6156818A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{68A8F87A-A0B2-4506-B790-701B83EDB9A9}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880-4F7B-AEAB-A5E6156818A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{F12C984F-4BC4-4884-8C20-C673BA3DB540}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880-4F7B-AEAB-A5E6156818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7880-4F7B-AEAB-A5E6156818A6}"/>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5D60D9E-5F05-4C96-9D1E-AC5C79182BD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2EE6F9A-59D6-494B-BC49-E60A5991985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D0A1122-6AF7-4999-A86D-F8F299F2120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868EB85-FDBC-4F33-B4DF-A3C891292D2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6F6BB40-CAEB-4209-96C7-B9E96AA8FB7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AFFFD4B-5C97-49BF-B421-777006467F5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5CB6E73-3AA9-48C1-B534-28A03276769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268E9E5-C357-4C54-A12D-F5D73FD50A2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1EC5C30-BF85-48E6-A989-C596044486C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A17216F-B17B-4740-990F-8BB2BAA147B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12,959
12,832
14.17
6,569,521
6,394,939
165,887
3,566,626
4,210,558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86A3973-3F51-4827-AB50-5A565CE21CD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2C703C4-2F71-4C50-A9AC-0FAC816FF6F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AE8CFBD-59BE-45BF-9496-0E6A1A97AFB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301EB9B-0F2F-42B7-9B6C-8B8ED481CF1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182EB55-DD58-455D-8153-D61563338FE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6808422-E1E2-40C7-B580-A3AB5E224B1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80633BA-E7BD-4165-B305-DF368D2A6ED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DB8FE68-6762-4026-97E6-FA794CE8CEC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EEC7BA5-BA2C-4A56-9A7D-AA10EA204D9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80A6E2F-9E1F-4248-96A3-C4A26DAAEDE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0A0E4A2-50D2-49C9-85C6-F31EF284166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38B396C-8955-4CD7-862D-6AC4F891F9F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C9BD8BE-659A-463C-89BF-D42BA015783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7BCB499-C0AA-4B5A-942A-0C3D5459902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3672070-0203-41CF-85E1-F57A3377455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06C350E-9E1E-4F65-9385-AD3C7902BAE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D59E068-2748-43AF-8AC7-5F9C315ABA0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E57542-F0F1-4110-9D97-56EA8339196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4849563-5375-4EAD-B5C8-F3509DFAFCB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E04BDBC-39DE-40F4-9A18-A38E04EAAFC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A37A4A4-ACF9-4858-95B9-EFE57A90C6F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A38665D-A609-42D7-8A08-12B77F82A45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194E588-6F46-4D75-8649-65E46997DC4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86D629F-A26C-4EA5-8983-ADF6C54B030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B0B370D-2E20-43DB-982E-996AFA70A27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2AF7A5B-0F77-4A8E-BCBA-EE5B76C724F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9070E51-825F-4BA5-8358-7C86FED92A7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339FE69-E3CB-43B2-BD2A-74E7D3199EA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B0FCE98-1547-4334-82BC-AD5C2AB90A7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2EB8DD6-F508-40C9-B7AF-6D90D1327C5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DD695B1-DC33-423A-8FC2-53602A85032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DE8E648-7F1A-4A23-9F64-43A5352FFC6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F8D5B55-7C3B-41B9-94D2-D3905BA0063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6A8B4FC-7889-45A6-B9CB-D921C0041BF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D81877B-31FF-4A81-BCBC-C8F738584E5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FAA0FA2-542F-4D59-AE20-40BAB05466A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D576DFF-DF8A-450B-86CC-A0A39787274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人口減少や、長引く景気低迷による個人・法人関係税の減収などから、全国平均及び大阪府平均を下回っているが、類似団体内平均値と比較すると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今後も、緊急に必要な事業を峻別し、投資的経費を抑制する等、歳出の徹底的な見直しを実施するとともに、滞納税の圧縮等、更なる徴収業務の強化に取り組み、財政基盤の強化に努める。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4F664E0-D77C-42CB-BFB7-D1A7F8F02CC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9313728C-1F42-45AD-816B-3B78723EB79A}"/>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D20612D8-5E0C-48BA-B800-6433FBDE04C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EFFBCB0-762E-4F0E-8D99-9DA61860EC4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94AF1F4-71BA-4A44-9409-CCBED960FE1C}"/>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701799EF-D088-48A7-8433-1EDC2E77A65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A6323B86-6717-4370-9D02-1E3797AED79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6494D4E7-6744-4952-876C-B65C843C977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48E60809-666A-4AB8-B149-B4E1C7BA617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B9BD302-6C53-494A-8B80-F9FC642365F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F453233F-0126-4768-B418-E0030146CC36}"/>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80A8358-C195-4BB7-AC79-0F345824F5F4}"/>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FB61757-A727-462E-AE12-98B90988ED3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68927BB-BE09-43D4-B38D-726EA1938B1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C832E5B9-1ED3-4E1F-A1C0-08B57CD3A73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5D74775-F9E3-423C-9202-3023AAC6107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814B5FE1-5880-4F9E-9C72-ECEECC6D7894}"/>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45ACB428-C31F-479C-9060-11EC35A149E3}"/>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E15618A6-7B03-4547-8B5D-B5625E337878}"/>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47345B8-2E0F-42D6-AF84-981977AF43C7}"/>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54A8D4A9-6DE8-432E-8743-9C07744EEDD4}"/>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41961D3E-659F-4403-8553-D8CE46D96B37}"/>
            </a:ext>
          </a:extLst>
        </xdr:cNvPr>
        <xdr:cNvCxnSpPr/>
      </xdr:nvCxnSpPr>
      <xdr:spPr>
        <a:xfrm>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55D2F935-C8B5-4F52-8CC1-417F261B542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EF2FF9BC-ADD7-48A7-81F8-C1C4D6CF3877}"/>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id="{0CDD279A-0020-4747-96D0-4D1719D67BB2}"/>
            </a:ext>
          </a:extLst>
        </xdr:cNvPr>
        <xdr:cNvCxnSpPr/>
      </xdr:nvCxnSpPr>
      <xdr:spPr>
        <a:xfrm>
          <a:off x="3225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EC344243-4BE5-4777-9180-9FAA73B2E367}"/>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FC624A7D-DA1C-4BB8-84A8-3DDC1AD38698}"/>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D7B8A7B8-0BB0-410E-9F67-C11674866ED7}"/>
            </a:ext>
          </a:extLst>
        </xdr:cNvPr>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4DF0E8F7-2B91-45C3-9EB4-B845C5A68A9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EC3789EB-4FBE-49A4-9AEC-ACA4ABA79076}"/>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42DECFB4-C36F-416C-8E04-A886E19A9E55}"/>
            </a:ext>
          </a:extLst>
        </xdr:cNvPr>
        <xdr:cNvCxnSpPr/>
      </xdr:nvCxnSpPr>
      <xdr:spPr>
        <a:xfrm>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27633A90-87B6-459E-B4C0-DF69EA24B867}"/>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D1FF1F4E-AD05-4437-977A-8352BF65B49D}"/>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96116261-1A43-4B38-A118-803D4A31AC4D}"/>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E6691948-994D-4804-B7F2-2AD7BCD2CAC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A02DE50-BA86-4E9D-91F0-56AA8F3DEBA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7B254B4-2A52-4B2B-9B4D-BB887623ACF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2E3FF4B-A8F3-42FB-9D6F-537EE132170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D8A2362-520C-4654-B193-F4E9D87EF83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DD3FB5E-1A21-427D-B2B3-4650278E15A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a16="http://schemas.microsoft.com/office/drawing/2014/main" id="{6AAB3163-B5C2-43B1-AE81-7AF00B477E12}"/>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a:extLst>
            <a:ext uri="{FF2B5EF4-FFF2-40B4-BE49-F238E27FC236}">
              <a16:creationId xmlns:a16="http://schemas.microsoft.com/office/drawing/2014/main" id="{61D3DF43-42F4-47E6-8865-CBB69278ED46}"/>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a16="http://schemas.microsoft.com/office/drawing/2014/main" id="{970C5C1A-AF05-4D47-8360-AD09F8447BCD}"/>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a:extLst>
            <a:ext uri="{FF2B5EF4-FFF2-40B4-BE49-F238E27FC236}">
              <a16:creationId xmlns:a16="http://schemas.microsoft.com/office/drawing/2014/main" id="{76E269D0-259C-4CA6-869E-3ACE6A509998}"/>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D3332585-EE70-46DD-B9B4-0FEEE012695C}"/>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6A413E8A-27A3-4E37-9DF6-5BC7D55D43D6}"/>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A2F03EF4-435C-4C6E-B2CF-DEA1C0B3DDEB}"/>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28DE71AE-3AFE-4FE7-946B-8DD4E3FACAFA}"/>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568D2DF0-7909-4930-AA0A-F8CE5CA9DBCB}"/>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a16="http://schemas.microsoft.com/office/drawing/2014/main" id="{82EB37F6-29E5-4E3F-BC67-63648198A75B}"/>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A1FE4B9A-5F80-44E5-979F-4DD358F75F5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9F2E5DEE-019C-4000-9A0B-4CDBAB45636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60AC13D1-3B9A-4C4A-B144-053DA8C0A88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35DCBE2B-7D90-471B-9027-0103B995EAE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33A1910D-6303-46BA-B7FE-40DFF80A307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A40551E2-0E2B-4B45-A314-7253CB31631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32564151-B2A3-4BAC-9308-8BE1A1A1B0D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B374A7AD-E8BE-4995-AF5F-D3AC56FCDA6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832C5B7-1893-4DC5-9362-62AB34BBD10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39FD87C-372F-4A03-84BD-660C666F189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5D147F7-C59F-4E8F-A54C-829CDEE3AA9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68A7EA4-3119-457A-9EE5-6D7DA728370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E76CE46-BE7F-456C-809E-FB2C28889E6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年度は、地方税や普通交付税等の経常一般財源の増加や、人件費、公債費等の経常経費充当歳出一般財源が減少したこと等により、全国平均及び大阪府平均を下回っているが、類似団体内平均値と比較すると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今後、事務事業の見直しを更に進めるとともに、全ての事務事業の優先度を厳しく点検し、優先度の低い事務事業について計画的に廃止・縮小を進め、経常経費の削減を図る。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34B5C269-CE5B-4E10-A279-AC09766BE03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D55A2C7-EB58-45EE-8FE5-0981FB8D95D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7D98CACA-2237-49BB-99AF-BCD7AD668CA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457180B0-FBFB-430F-9578-C3E9DC057863}"/>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22D8D6EB-E9C2-486D-9F1C-9285D7323586}"/>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87CE4076-2F3B-4058-BFA9-662DF5346A77}"/>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64A6A4BA-8AA5-4651-BBF2-8D14908CC98B}"/>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72B1C964-F4B6-4DA0-9D9A-2DCD088408DB}"/>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13AB0B3B-966C-460F-B10E-406878A04AA6}"/>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98978C73-AD9A-4D50-AE33-1A728076C879}"/>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B4A6137D-2ED8-4673-93F2-623DBF3D613D}"/>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877A4E6C-03A3-4E61-A518-F1588AD5B321}"/>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7086C4EF-05EF-4129-B933-1649AB1B4DBA}"/>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5536F7E0-62A8-4054-BAE1-FB841A01EC5C}"/>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F6CFFD49-E82F-433C-B77C-893F7FE80FFE}"/>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BD8A1D23-6429-4781-A2AD-1C769765A2A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ACE30D05-E110-47CF-8690-FF34A6F1BC8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4A064A0A-94F9-4B1B-997C-9778E1FEE25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95976</xdr:rowOff>
    </xdr:from>
    <xdr:to>
      <xdr:col>23</xdr:col>
      <xdr:colOff>133350</xdr:colOff>
      <xdr:row>65</xdr:row>
      <xdr:rowOff>157480</xdr:rowOff>
    </xdr:to>
    <xdr:cxnSp macro="">
      <xdr:nvCxnSpPr>
        <xdr:cNvPr id="130" name="直線コネクタ 129">
          <a:extLst>
            <a:ext uri="{FF2B5EF4-FFF2-40B4-BE49-F238E27FC236}">
              <a16:creationId xmlns:a16="http://schemas.microsoft.com/office/drawing/2014/main" id="{D1F45BF2-05EF-41F8-AF1F-ED0A3C852C2A}"/>
            </a:ext>
          </a:extLst>
        </xdr:cNvPr>
        <xdr:cNvCxnSpPr/>
      </xdr:nvCxnSpPr>
      <xdr:spPr>
        <a:xfrm flipV="1">
          <a:off x="4953000" y="10040076"/>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31" name="財政構造の弾力性最小値テキスト">
          <a:extLst>
            <a:ext uri="{FF2B5EF4-FFF2-40B4-BE49-F238E27FC236}">
              <a16:creationId xmlns:a16="http://schemas.microsoft.com/office/drawing/2014/main" id="{D3D364CF-0274-402A-894E-9B8EC6AAA99F}"/>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32" name="直線コネクタ 131">
          <a:extLst>
            <a:ext uri="{FF2B5EF4-FFF2-40B4-BE49-F238E27FC236}">
              <a16:creationId xmlns:a16="http://schemas.microsoft.com/office/drawing/2014/main" id="{38887CAA-06D1-442A-8A82-D017BE95C05B}"/>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10903</xdr:rowOff>
    </xdr:from>
    <xdr:ext cx="762000" cy="259045"/>
    <xdr:sp macro="" textlink="">
      <xdr:nvSpPr>
        <xdr:cNvPr id="133" name="財政構造の弾力性最大値テキスト">
          <a:extLst>
            <a:ext uri="{FF2B5EF4-FFF2-40B4-BE49-F238E27FC236}">
              <a16:creationId xmlns:a16="http://schemas.microsoft.com/office/drawing/2014/main" id="{469ABAEA-F508-4409-A748-788DE1F4DF38}"/>
            </a:ext>
          </a:extLst>
        </xdr:cNvPr>
        <xdr:cNvSpPr txBox="1"/>
      </xdr:nvSpPr>
      <xdr:spPr>
        <a:xfrm>
          <a:off x="5041900" y="97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95976</xdr:rowOff>
    </xdr:from>
    <xdr:to>
      <xdr:col>24</xdr:col>
      <xdr:colOff>12700</xdr:colOff>
      <xdr:row>58</xdr:row>
      <xdr:rowOff>95976</xdr:rowOff>
    </xdr:to>
    <xdr:cxnSp macro="">
      <xdr:nvCxnSpPr>
        <xdr:cNvPr id="134" name="直線コネクタ 133">
          <a:extLst>
            <a:ext uri="{FF2B5EF4-FFF2-40B4-BE49-F238E27FC236}">
              <a16:creationId xmlns:a16="http://schemas.microsoft.com/office/drawing/2014/main" id="{0CC6CD87-B83F-479F-BDB7-C59719E7EF59}"/>
            </a:ext>
          </a:extLst>
        </xdr:cNvPr>
        <xdr:cNvCxnSpPr/>
      </xdr:nvCxnSpPr>
      <xdr:spPr>
        <a:xfrm>
          <a:off x="4864100" y="100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93617</xdr:rowOff>
    </xdr:from>
    <xdr:to>
      <xdr:col>23</xdr:col>
      <xdr:colOff>133350</xdr:colOff>
      <xdr:row>63</xdr:row>
      <xdr:rowOff>124641</xdr:rowOff>
    </xdr:to>
    <xdr:cxnSp macro="">
      <xdr:nvCxnSpPr>
        <xdr:cNvPr id="135" name="直線コネクタ 134">
          <a:extLst>
            <a:ext uri="{FF2B5EF4-FFF2-40B4-BE49-F238E27FC236}">
              <a16:creationId xmlns:a16="http://schemas.microsoft.com/office/drawing/2014/main" id="{FA5D751C-37C8-41CD-BAFC-EB5B39C61E1E}"/>
            </a:ext>
          </a:extLst>
        </xdr:cNvPr>
        <xdr:cNvCxnSpPr/>
      </xdr:nvCxnSpPr>
      <xdr:spPr>
        <a:xfrm flipV="1">
          <a:off x="4114800" y="108949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45555</xdr:rowOff>
    </xdr:from>
    <xdr:ext cx="762000" cy="259045"/>
    <xdr:sp macro="" textlink="">
      <xdr:nvSpPr>
        <xdr:cNvPr id="136" name="財政構造の弾力性平均値テキスト">
          <a:extLst>
            <a:ext uri="{FF2B5EF4-FFF2-40B4-BE49-F238E27FC236}">
              <a16:creationId xmlns:a16="http://schemas.microsoft.com/office/drawing/2014/main" id="{D46FDE01-7475-4075-91F0-9AA09261A435}"/>
            </a:ext>
          </a:extLst>
        </xdr:cNvPr>
        <xdr:cNvSpPr txBox="1"/>
      </xdr:nvSpPr>
      <xdr:spPr>
        <a:xfrm>
          <a:off x="5041900" y="1067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29028</xdr:rowOff>
    </xdr:from>
    <xdr:to>
      <xdr:col>23</xdr:col>
      <xdr:colOff>184150</xdr:colOff>
      <xdr:row>63</xdr:row>
      <xdr:rowOff>130628</xdr:rowOff>
    </xdr:to>
    <xdr:sp macro="" textlink="">
      <xdr:nvSpPr>
        <xdr:cNvPr id="137" name="フローチャート: 判断 136">
          <a:extLst>
            <a:ext uri="{FF2B5EF4-FFF2-40B4-BE49-F238E27FC236}">
              <a16:creationId xmlns:a16="http://schemas.microsoft.com/office/drawing/2014/main" id="{4144868F-7DAE-4296-A121-6000418E175A}"/>
            </a:ext>
          </a:extLst>
        </xdr:cNvPr>
        <xdr:cNvSpPr/>
      </xdr:nvSpPr>
      <xdr:spPr>
        <a:xfrm>
          <a:off x="4902200" y="108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124641</xdr:rowOff>
    </xdr:from>
    <xdr:to>
      <xdr:col>19</xdr:col>
      <xdr:colOff>133350</xdr:colOff>
      <xdr:row>65</xdr:row>
      <xdr:rowOff>143691</xdr:rowOff>
    </xdr:to>
    <xdr:cxnSp macro="">
      <xdr:nvCxnSpPr>
        <xdr:cNvPr id="138" name="直線コネクタ 137">
          <a:extLst>
            <a:ext uri="{FF2B5EF4-FFF2-40B4-BE49-F238E27FC236}">
              <a16:creationId xmlns:a16="http://schemas.microsoft.com/office/drawing/2014/main" id="{18DF933B-A7BC-4212-951F-AB612ADEF006}"/>
            </a:ext>
          </a:extLst>
        </xdr:cNvPr>
        <xdr:cNvCxnSpPr/>
      </xdr:nvCxnSpPr>
      <xdr:spPr>
        <a:xfrm flipV="1">
          <a:off x="3225800" y="1092599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9" name="フローチャート: 判断 138">
          <a:extLst>
            <a:ext uri="{FF2B5EF4-FFF2-40B4-BE49-F238E27FC236}">
              <a16:creationId xmlns:a16="http://schemas.microsoft.com/office/drawing/2014/main" id="{34D8BD1C-A16E-4618-8865-9ECBC6413DAE}"/>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40" name="テキスト ボックス 139">
          <a:extLst>
            <a:ext uri="{FF2B5EF4-FFF2-40B4-BE49-F238E27FC236}">
              <a16:creationId xmlns:a16="http://schemas.microsoft.com/office/drawing/2014/main" id="{22E2AA18-6F1E-4521-A137-2D72F1033C53}"/>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143691</xdr:rowOff>
    </xdr:from>
    <xdr:to>
      <xdr:col>15</xdr:col>
      <xdr:colOff>82550</xdr:colOff>
      <xdr:row>66</xdr:row>
      <xdr:rowOff>123916</xdr:rowOff>
    </xdr:to>
    <xdr:cxnSp macro="">
      <xdr:nvCxnSpPr>
        <xdr:cNvPr id="141" name="直線コネクタ 140">
          <a:extLst>
            <a:ext uri="{FF2B5EF4-FFF2-40B4-BE49-F238E27FC236}">
              <a16:creationId xmlns:a16="http://schemas.microsoft.com/office/drawing/2014/main" id="{D780505A-C80E-4984-9A26-407B7C452605}"/>
            </a:ext>
          </a:extLst>
        </xdr:cNvPr>
        <xdr:cNvCxnSpPr/>
      </xdr:nvCxnSpPr>
      <xdr:spPr>
        <a:xfrm flipV="1">
          <a:off x="2336800" y="1128794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2" name="フローチャート: 判断 141">
          <a:extLst>
            <a:ext uri="{FF2B5EF4-FFF2-40B4-BE49-F238E27FC236}">
              <a16:creationId xmlns:a16="http://schemas.microsoft.com/office/drawing/2014/main" id="{2C93F277-6FDD-498E-930B-DF3A9BB1ED6E}"/>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3" name="テキスト ボックス 142">
          <a:extLst>
            <a:ext uri="{FF2B5EF4-FFF2-40B4-BE49-F238E27FC236}">
              <a16:creationId xmlns:a16="http://schemas.microsoft.com/office/drawing/2014/main" id="{DD9E90CB-59F1-4CAF-AE38-FC535F590031}"/>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57513</xdr:rowOff>
    </xdr:from>
    <xdr:to>
      <xdr:col>11</xdr:col>
      <xdr:colOff>31750</xdr:colOff>
      <xdr:row>66</xdr:row>
      <xdr:rowOff>123916</xdr:rowOff>
    </xdr:to>
    <xdr:cxnSp macro="">
      <xdr:nvCxnSpPr>
        <xdr:cNvPr id="144" name="直線コネクタ 143">
          <a:extLst>
            <a:ext uri="{FF2B5EF4-FFF2-40B4-BE49-F238E27FC236}">
              <a16:creationId xmlns:a16="http://schemas.microsoft.com/office/drawing/2014/main" id="{C95E6B7B-CAA8-43D8-838C-A5214EDF5968}"/>
            </a:ext>
          </a:extLst>
        </xdr:cNvPr>
        <xdr:cNvCxnSpPr/>
      </xdr:nvCxnSpPr>
      <xdr:spPr>
        <a:xfrm>
          <a:off x="1447800" y="1120176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5" name="フローチャート: 判断 144">
          <a:extLst>
            <a:ext uri="{FF2B5EF4-FFF2-40B4-BE49-F238E27FC236}">
              <a16:creationId xmlns:a16="http://schemas.microsoft.com/office/drawing/2014/main" id="{B34C9971-E57C-4279-A223-EDE9FB18BDE8}"/>
            </a:ext>
          </a:extLst>
        </xdr:cNvPr>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58981</xdr:rowOff>
    </xdr:from>
    <xdr:ext cx="762000" cy="259045"/>
    <xdr:sp macro="" textlink="">
      <xdr:nvSpPr>
        <xdr:cNvPr id="146" name="テキスト ボックス 145">
          <a:extLst>
            <a:ext uri="{FF2B5EF4-FFF2-40B4-BE49-F238E27FC236}">
              <a16:creationId xmlns:a16="http://schemas.microsoft.com/office/drawing/2014/main" id="{7C1C0A88-B5B6-4608-8EC3-7E19840CFE8F}"/>
            </a:ext>
          </a:extLst>
        </xdr:cNvPr>
        <xdr:cNvSpPr txBox="1"/>
      </xdr:nvSpPr>
      <xdr:spPr>
        <a:xfrm>
          <a:off x="1955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77288</xdr:rowOff>
    </xdr:from>
    <xdr:to>
      <xdr:col>7</xdr:col>
      <xdr:colOff>31750</xdr:colOff>
      <xdr:row>64</xdr:row>
      <xdr:rowOff>7438</xdr:rowOff>
    </xdr:to>
    <xdr:sp macro="" textlink="">
      <xdr:nvSpPr>
        <xdr:cNvPr id="147" name="フローチャート: 判断 146">
          <a:extLst>
            <a:ext uri="{FF2B5EF4-FFF2-40B4-BE49-F238E27FC236}">
              <a16:creationId xmlns:a16="http://schemas.microsoft.com/office/drawing/2014/main" id="{AD94EE49-1F75-4C18-B33F-1562E96EAAC3}"/>
            </a:ext>
          </a:extLst>
        </xdr:cNvPr>
        <xdr:cNvSpPr/>
      </xdr:nvSpPr>
      <xdr:spPr>
        <a:xfrm>
          <a:off x="1397000" y="1087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17615</xdr:rowOff>
    </xdr:from>
    <xdr:ext cx="762000" cy="259045"/>
    <xdr:sp macro="" textlink="">
      <xdr:nvSpPr>
        <xdr:cNvPr id="148" name="テキスト ボックス 147">
          <a:extLst>
            <a:ext uri="{FF2B5EF4-FFF2-40B4-BE49-F238E27FC236}">
              <a16:creationId xmlns:a16="http://schemas.microsoft.com/office/drawing/2014/main" id="{FC7E2007-654D-4F34-9B72-2EE117DAFED9}"/>
            </a:ext>
          </a:extLst>
        </xdr:cNvPr>
        <xdr:cNvSpPr txBox="1"/>
      </xdr:nvSpPr>
      <xdr:spPr>
        <a:xfrm>
          <a:off x="1066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DC43D3F-F56D-4C4D-975D-27018DAE6EE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968C191-5D78-44D7-8B89-312C6936221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E41A534-2BAC-470C-8F36-D5F412BFE4C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E38175CF-7AE6-446C-8CEE-DC8F5A5F17A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6832C1B2-9FEA-44BB-93EB-9A8AF876FE0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42817</xdr:rowOff>
    </xdr:from>
    <xdr:to>
      <xdr:col>23</xdr:col>
      <xdr:colOff>184150</xdr:colOff>
      <xdr:row>63</xdr:row>
      <xdr:rowOff>144417</xdr:rowOff>
    </xdr:to>
    <xdr:sp macro="" textlink="">
      <xdr:nvSpPr>
        <xdr:cNvPr id="154" name="楕円 153">
          <a:extLst>
            <a:ext uri="{FF2B5EF4-FFF2-40B4-BE49-F238E27FC236}">
              <a16:creationId xmlns:a16="http://schemas.microsoft.com/office/drawing/2014/main" id="{91DA7964-840B-4E25-88CA-87CA20A4050A}"/>
            </a:ext>
          </a:extLst>
        </xdr:cNvPr>
        <xdr:cNvSpPr/>
      </xdr:nvSpPr>
      <xdr:spPr>
        <a:xfrm>
          <a:off x="4902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14894</xdr:rowOff>
    </xdr:from>
    <xdr:ext cx="762000" cy="259045"/>
    <xdr:sp macro="" textlink="">
      <xdr:nvSpPr>
        <xdr:cNvPr id="155" name="財政構造の弾力性該当値テキスト">
          <a:extLst>
            <a:ext uri="{FF2B5EF4-FFF2-40B4-BE49-F238E27FC236}">
              <a16:creationId xmlns:a16="http://schemas.microsoft.com/office/drawing/2014/main" id="{5CBB78A3-5FD9-42E8-B5FB-5040993DBEF2}"/>
            </a:ext>
          </a:extLst>
        </xdr:cNvPr>
        <xdr:cNvSpPr txBox="1"/>
      </xdr:nvSpPr>
      <xdr:spPr>
        <a:xfrm>
          <a:off x="5041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73841</xdr:rowOff>
    </xdr:from>
    <xdr:to>
      <xdr:col>19</xdr:col>
      <xdr:colOff>184150</xdr:colOff>
      <xdr:row>64</xdr:row>
      <xdr:rowOff>3991</xdr:rowOff>
    </xdr:to>
    <xdr:sp macro="" textlink="">
      <xdr:nvSpPr>
        <xdr:cNvPr id="156" name="楕円 155">
          <a:extLst>
            <a:ext uri="{FF2B5EF4-FFF2-40B4-BE49-F238E27FC236}">
              <a16:creationId xmlns:a16="http://schemas.microsoft.com/office/drawing/2014/main" id="{20152E25-1B23-41B7-AB71-3BE6AD75EE51}"/>
            </a:ext>
          </a:extLst>
        </xdr:cNvPr>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160218</xdr:rowOff>
    </xdr:from>
    <xdr:ext cx="736600" cy="259045"/>
    <xdr:sp macro="" textlink="">
      <xdr:nvSpPr>
        <xdr:cNvPr id="157" name="テキスト ボックス 156">
          <a:extLst>
            <a:ext uri="{FF2B5EF4-FFF2-40B4-BE49-F238E27FC236}">
              <a16:creationId xmlns:a16="http://schemas.microsoft.com/office/drawing/2014/main" id="{CA8900CD-6858-4030-BE4B-855EA3E9EB0E}"/>
            </a:ext>
          </a:extLst>
        </xdr:cNvPr>
        <xdr:cNvSpPr txBox="1"/>
      </xdr:nvSpPr>
      <xdr:spPr>
        <a:xfrm>
          <a:off x="3733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92891</xdr:rowOff>
    </xdr:from>
    <xdr:to>
      <xdr:col>15</xdr:col>
      <xdr:colOff>133350</xdr:colOff>
      <xdr:row>66</xdr:row>
      <xdr:rowOff>23041</xdr:rowOff>
    </xdr:to>
    <xdr:sp macro="" textlink="">
      <xdr:nvSpPr>
        <xdr:cNvPr id="158" name="楕円 157">
          <a:extLst>
            <a:ext uri="{FF2B5EF4-FFF2-40B4-BE49-F238E27FC236}">
              <a16:creationId xmlns:a16="http://schemas.microsoft.com/office/drawing/2014/main" id="{0DA46C14-364C-49B9-A83A-F06A472B6868}"/>
            </a:ext>
          </a:extLst>
        </xdr:cNvPr>
        <xdr:cNvSpPr/>
      </xdr:nvSpPr>
      <xdr:spPr>
        <a:xfrm>
          <a:off x="3175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7818</xdr:rowOff>
    </xdr:from>
    <xdr:ext cx="762000" cy="259045"/>
    <xdr:sp macro="" textlink="">
      <xdr:nvSpPr>
        <xdr:cNvPr id="159" name="テキスト ボックス 158">
          <a:extLst>
            <a:ext uri="{FF2B5EF4-FFF2-40B4-BE49-F238E27FC236}">
              <a16:creationId xmlns:a16="http://schemas.microsoft.com/office/drawing/2014/main" id="{6AC2DC4E-BB57-4AD8-A962-0EC35C6224E9}"/>
            </a:ext>
          </a:extLst>
        </xdr:cNvPr>
        <xdr:cNvSpPr txBox="1"/>
      </xdr:nvSpPr>
      <xdr:spPr>
        <a:xfrm>
          <a:off x="2844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73116</xdr:rowOff>
    </xdr:from>
    <xdr:to>
      <xdr:col>11</xdr:col>
      <xdr:colOff>82550</xdr:colOff>
      <xdr:row>67</xdr:row>
      <xdr:rowOff>3266</xdr:rowOff>
    </xdr:to>
    <xdr:sp macro="" textlink="">
      <xdr:nvSpPr>
        <xdr:cNvPr id="160" name="楕円 159">
          <a:extLst>
            <a:ext uri="{FF2B5EF4-FFF2-40B4-BE49-F238E27FC236}">
              <a16:creationId xmlns:a16="http://schemas.microsoft.com/office/drawing/2014/main" id="{22FA2805-85DD-48C6-9DB5-426ED644AC07}"/>
            </a:ext>
          </a:extLst>
        </xdr:cNvPr>
        <xdr:cNvSpPr/>
      </xdr:nvSpPr>
      <xdr:spPr>
        <a:xfrm>
          <a:off x="2286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159493</xdr:rowOff>
    </xdr:from>
    <xdr:ext cx="762000" cy="259045"/>
    <xdr:sp macro="" textlink="">
      <xdr:nvSpPr>
        <xdr:cNvPr id="161" name="テキスト ボックス 160">
          <a:extLst>
            <a:ext uri="{FF2B5EF4-FFF2-40B4-BE49-F238E27FC236}">
              <a16:creationId xmlns:a16="http://schemas.microsoft.com/office/drawing/2014/main" id="{73E20834-C2FD-4B8E-A6CE-1589096673E0}"/>
            </a:ext>
          </a:extLst>
        </xdr:cNvPr>
        <xdr:cNvSpPr txBox="1"/>
      </xdr:nvSpPr>
      <xdr:spPr>
        <a:xfrm>
          <a:off x="1955800" y="1147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6713</xdr:rowOff>
    </xdr:from>
    <xdr:to>
      <xdr:col>7</xdr:col>
      <xdr:colOff>31750</xdr:colOff>
      <xdr:row>65</xdr:row>
      <xdr:rowOff>108313</xdr:rowOff>
    </xdr:to>
    <xdr:sp macro="" textlink="">
      <xdr:nvSpPr>
        <xdr:cNvPr id="162" name="楕円 161">
          <a:extLst>
            <a:ext uri="{FF2B5EF4-FFF2-40B4-BE49-F238E27FC236}">
              <a16:creationId xmlns:a16="http://schemas.microsoft.com/office/drawing/2014/main" id="{9CE86B9B-052E-437F-88A0-3D5A5AF5E690}"/>
            </a:ext>
          </a:extLst>
        </xdr:cNvPr>
        <xdr:cNvSpPr/>
      </xdr:nvSpPr>
      <xdr:spPr>
        <a:xfrm>
          <a:off x="1397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93090</xdr:rowOff>
    </xdr:from>
    <xdr:ext cx="762000" cy="259045"/>
    <xdr:sp macro="" textlink="">
      <xdr:nvSpPr>
        <xdr:cNvPr id="163" name="テキスト ボックス 162">
          <a:extLst>
            <a:ext uri="{FF2B5EF4-FFF2-40B4-BE49-F238E27FC236}">
              <a16:creationId xmlns:a16="http://schemas.microsoft.com/office/drawing/2014/main" id="{E9A6DCDE-6B21-492E-9A3D-5342D0C3DFFE}"/>
            </a:ext>
          </a:extLst>
        </xdr:cNvPr>
        <xdr:cNvSpPr txBox="1"/>
      </xdr:nvSpPr>
      <xdr:spPr>
        <a:xfrm>
          <a:off x="1066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46BDC32A-3039-4C34-A35C-28C13172DE6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11E9916-3EA1-4BCC-AA65-9D2B5477EDA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BD86222A-3E4E-41C1-B017-1A3AB3284AD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BDC7CA5F-B17E-4430-AEB9-DC43414F75D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E565A84F-E04A-4B5C-989D-D0914CB05FB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74CE1AE1-0305-4ABD-80AA-DBC6647A182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BD87A5B8-10D8-4A56-976F-CF95C2FAB22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31D8F58C-98D5-4AB6-9944-6C6FDF6A5EA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4B338DDB-8BA8-4D10-902A-729C609C237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EA874938-2765-46FF-8702-1BE61BF23DF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B2CD1B60-286B-4477-BD52-F2FF1B342E6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D2E954FC-9DBA-4541-9E30-BDCD329DF89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4CF762D1-0173-4A81-96A3-496BE9617A7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人当たりの金額は、類似団体内平均値を下回っているものの、増加傾向となっている。</a:t>
          </a:r>
        </a:p>
        <a:p>
          <a:r>
            <a:rPr kumimoji="1" lang="ja-JP" altLang="en-US" sz="1300">
              <a:latin typeface="ＭＳ Ｐゴシック" panose="020B0600070205080204" pitchFamily="50" charset="-128"/>
              <a:ea typeface="ＭＳ Ｐゴシック" panose="020B0600070205080204" pitchFamily="50" charset="-128"/>
            </a:rPr>
            <a:t>　これは主に物件費が影響しており、令和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年度は、ふるさと納税の推進による、返礼品送付等にかかる業務委託料が増加したことが要因である。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また、新型コロナウイルス感染症対策事業に要する臨時的経費の支出も物件費増加の要因である。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A7488ABD-246C-4643-908D-98F046A8FEC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D389F5FD-F9F3-413C-8DCD-746E8E794E6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928080A4-A3A0-404C-AC3F-FBC7B7C95F5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AF70C3A8-1A12-4DB8-9625-A128C070A5FA}"/>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C89F68DC-E08D-4DA3-8A1C-BA01FC0F93E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839C6232-B3E2-4F7B-B710-3579A4CDC2D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C79C5E17-AA79-4A1C-9CDE-6B3ADC4C1B0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C3566C32-8E3E-4416-BBC3-AAF5B286555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64582BD9-DB64-48B9-B616-EC8790A81902}"/>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678E6A66-DA59-49E0-9D39-EF914721A596}"/>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F254BB53-2AC3-42C5-B05F-0A7F807F81C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5C98ED93-DD9C-4B17-8801-6FA61893546D}"/>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69533D1A-1A3D-4950-8DBF-1F8D15B8C90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8A80A03E-02DB-4718-AF2E-C7DB837B2AA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7187CAC7-A2E0-452C-9652-D39297423317}"/>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F02A7EAC-CB15-442D-B72E-188E6995EFC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11146BC4-C021-4130-8E31-764182289A9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4C1D6C02-5B6A-4CA6-BD9F-5DC6F872FFD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5" name="直線コネクタ 194">
          <a:extLst>
            <a:ext uri="{FF2B5EF4-FFF2-40B4-BE49-F238E27FC236}">
              <a16:creationId xmlns:a16="http://schemas.microsoft.com/office/drawing/2014/main" id="{4432D532-B621-4BA5-9A59-058A2C23C229}"/>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6" name="人件費・物件費等の状況最小値テキスト">
          <a:extLst>
            <a:ext uri="{FF2B5EF4-FFF2-40B4-BE49-F238E27FC236}">
              <a16:creationId xmlns:a16="http://schemas.microsoft.com/office/drawing/2014/main" id="{CA3B7CC5-293F-48E2-A731-8EE38C17CDAE}"/>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7" name="直線コネクタ 196">
          <a:extLst>
            <a:ext uri="{FF2B5EF4-FFF2-40B4-BE49-F238E27FC236}">
              <a16:creationId xmlns:a16="http://schemas.microsoft.com/office/drawing/2014/main" id="{48735FFE-9B20-49C5-91A1-37B877C9A118}"/>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8" name="人件費・物件費等の状況最大値テキスト">
          <a:extLst>
            <a:ext uri="{FF2B5EF4-FFF2-40B4-BE49-F238E27FC236}">
              <a16:creationId xmlns:a16="http://schemas.microsoft.com/office/drawing/2014/main" id="{AFEFE3E4-3C9A-4B28-9051-A11C36E8546B}"/>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9" name="直線コネクタ 198">
          <a:extLst>
            <a:ext uri="{FF2B5EF4-FFF2-40B4-BE49-F238E27FC236}">
              <a16:creationId xmlns:a16="http://schemas.microsoft.com/office/drawing/2014/main" id="{2A08ADEA-7E84-4393-875F-830ABB0F48F4}"/>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78505</xdr:rowOff>
    </xdr:from>
    <xdr:to>
      <xdr:col>23</xdr:col>
      <xdr:colOff>133350</xdr:colOff>
      <xdr:row>81</xdr:row>
      <xdr:rowOff>142118</xdr:rowOff>
    </xdr:to>
    <xdr:cxnSp macro="">
      <xdr:nvCxnSpPr>
        <xdr:cNvPr id="200" name="直線コネクタ 199">
          <a:extLst>
            <a:ext uri="{FF2B5EF4-FFF2-40B4-BE49-F238E27FC236}">
              <a16:creationId xmlns:a16="http://schemas.microsoft.com/office/drawing/2014/main" id="{A5B9125B-57B9-4CF9-9235-E538BEFE8F47}"/>
            </a:ext>
          </a:extLst>
        </xdr:cNvPr>
        <xdr:cNvCxnSpPr/>
      </xdr:nvCxnSpPr>
      <xdr:spPr>
        <a:xfrm>
          <a:off x="4114800" y="13965955"/>
          <a:ext cx="838200" cy="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201" name="人件費・物件費等の状況平均値テキスト">
          <a:extLst>
            <a:ext uri="{FF2B5EF4-FFF2-40B4-BE49-F238E27FC236}">
              <a16:creationId xmlns:a16="http://schemas.microsoft.com/office/drawing/2014/main" id="{6377ADA9-1570-4737-A686-7282C095CAF4}"/>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2" name="フローチャート: 判断 201">
          <a:extLst>
            <a:ext uri="{FF2B5EF4-FFF2-40B4-BE49-F238E27FC236}">
              <a16:creationId xmlns:a16="http://schemas.microsoft.com/office/drawing/2014/main" id="{5F3D4343-2525-4818-BE73-7F5B87F522BE}"/>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27294</xdr:rowOff>
    </xdr:from>
    <xdr:to>
      <xdr:col>19</xdr:col>
      <xdr:colOff>133350</xdr:colOff>
      <xdr:row>81</xdr:row>
      <xdr:rowOff>78505</xdr:rowOff>
    </xdr:to>
    <xdr:cxnSp macro="">
      <xdr:nvCxnSpPr>
        <xdr:cNvPr id="203" name="直線コネクタ 202">
          <a:extLst>
            <a:ext uri="{FF2B5EF4-FFF2-40B4-BE49-F238E27FC236}">
              <a16:creationId xmlns:a16="http://schemas.microsoft.com/office/drawing/2014/main" id="{DA2F8F69-3BAA-465C-8BAA-9C46C06E9407}"/>
            </a:ext>
          </a:extLst>
        </xdr:cNvPr>
        <xdr:cNvCxnSpPr/>
      </xdr:nvCxnSpPr>
      <xdr:spPr>
        <a:xfrm>
          <a:off x="3225800" y="13914744"/>
          <a:ext cx="889000" cy="5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4" name="フローチャート: 判断 203">
          <a:extLst>
            <a:ext uri="{FF2B5EF4-FFF2-40B4-BE49-F238E27FC236}">
              <a16:creationId xmlns:a16="http://schemas.microsoft.com/office/drawing/2014/main" id="{C8116B43-8C4F-4D16-BCA0-A7CF59DC594B}"/>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5" name="テキスト ボックス 204">
          <a:extLst>
            <a:ext uri="{FF2B5EF4-FFF2-40B4-BE49-F238E27FC236}">
              <a16:creationId xmlns:a16="http://schemas.microsoft.com/office/drawing/2014/main" id="{B7F59E20-4C8A-469F-B827-BC8788B2A952}"/>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2043</xdr:rowOff>
    </xdr:from>
    <xdr:to>
      <xdr:col>15</xdr:col>
      <xdr:colOff>82550</xdr:colOff>
      <xdr:row>81</xdr:row>
      <xdr:rowOff>27294</xdr:rowOff>
    </xdr:to>
    <xdr:cxnSp macro="">
      <xdr:nvCxnSpPr>
        <xdr:cNvPr id="206" name="直線コネクタ 205">
          <a:extLst>
            <a:ext uri="{FF2B5EF4-FFF2-40B4-BE49-F238E27FC236}">
              <a16:creationId xmlns:a16="http://schemas.microsoft.com/office/drawing/2014/main" id="{E7593C4D-FD33-4DD3-B796-A376BDC5A18E}"/>
            </a:ext>
          </a:extLst>
        </xdr:cNvPr>
        <xdr:cNvCxnSpPr/>
      </xdr:nvCxnSpPr>
      <xdr:spPr>
        <a:xfrm>
          <a:off x="2336800" y="13889493"/>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7" name="フローチャート: 判断 206">
          <a:extLst>
            <a:ext uri="{FF2B5EF4-FFF2-40B4-BE49-F238E27FC236}">
              <a16:creationId xmlns:a16="http://schemas.microsoft.com/office/drawing/2014/main" id="{C3520ADB-38DB-4DCC-B825-4222955B997E}"/>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8" name="テキスト ボックス 207">
          <a:extLst>
            <a:ext uri="{FF2B5EF4-FFF2-40B4-BE49-F238E27FC236}">
              <a16:creationId xmlns:a16="http://schemas.microsoft.com/office/drawing/2014/main" id="{DF176225-19EC-4104-9009-7A7C2294E3FB}"/>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137933</xdr:rowOff>
    </xdr:from>
    <xdr:to>
      <xdr:col>11</xdr:col>
      <xdr:colOff>31750</xdr:colOff>
      <xdr:row>81</xdr:row>
      <xdr:rowOff>2043</xdr:rowOff>
    </xdr:to>
    <xdr:cxnSp macro="">
      <xdr:nvCxnSpPr>
        <xdr:cNvPr id="209" name="直線コネクタ 208">
          <a:extLst>
            <a:ext uri="{FF2B5EF4-FFF2-40B4-BE49-F238E27FC236}">
              <a16:creationId xmlns:a16="http://schemas.microsoft.com/office/drawing/2014/main" id="{0E56B5FF-8E5C-42F9-B891-81BB41D8D4B5}"/>
            </a:ext>
          </a:extLst>
        </xdr:cNvPr>
        <xdr:cNvCxnSpPr/>
      </xdr:nvCxnSpPr>
      <xdr:spPr>
        <a:xfrm>
          <a:off x="1447800" y="13853933"/>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10" name="フローチャート: 判断 209">
          <a:extLst>
            <a:ext uri="{FF2B5EF4-FFF2-40B4-BE49-F238E27FC236}">
              <a16:creationId xmlns:a16="http://schemas.microsoft.com/office/drawing/2014/main" id="{08476420-7032-4E8D-9E9D-6F1F8F9B95EF}"/>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11" name="テキスト ボックス 210">
          <a:extLst>
            <a:ext uri="{FF2B5EF4-FFF2-40B4-BE49-F238E27FC236}">
              <a16:creationId xmlns:a16="http://schemas.microsoft.com/office/drawing/2014/main" id="{79E9B857-4A8B-492F-A341-EE56A8106BEE}"/>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2" name="フローチャート: 判断 211">
          <a:extLst>
            <a:ext uri="{FF2B5EF4-FFF2-40B4-BE49-F238E27FC236}">
              <a16:creationId xmlns:a16="http://schemas.microsoft.com/office/drawing/2014/main" id="{2926419A-0E48-41F2-9CED-4DB6EF1F287D}"/>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3" name="テキスト ボックス 212">
          <a:extLst>
            <a:ext uri="{FF2B5EF4-FFF2-40B4-BE49-F238E27FC236}">
              <a16:creationId xmlns:a16="http://schemas.microsoft.com/office/drawing/2014/main" id="{F3918DD9-CB00-481D-85EF-8D230316705A}"/>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4C1BE18-4F82-4239-B9D0-DB4B9688DFB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D6F90957-54BC-4DF0-99DF-4FFE84B7738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FE358BB0-1E8C-4838-A764-FDD61B787CD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2CBFF92F-41BC-4E43-848F-61F649EC60D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2657478D-1EE7-4AF1-B70F-FB06E5580D7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91318</xdr:rowOff>
    </xdr:from>
    <xdr:to>
      <xdr:col>23</xdr:col>
      <xdr:colOff>184150</xdr:colOff>
      <xdr:row>82</xdr:row>
      <xdr:rowOff>21468</xdr:rowOff>
    </xdr:to>
    <xdr:sp macro="" textlink="">
      <xdr:nvSpPr>
        <xdr:cNvPr id="219" name="楕円 218">
          <a:extLst>
            <a:ext uri="{FF2B5EF4-FFF2-40B4-BE49-F238E27FC236}">
              <a16:creationId xmlns:a16="http://schemas.microsoft.com/office/drawing/2014/main" id="{205F862C-62B1-4751-8AB7-F1F735C45C6F}"/>
            </a:ext>
          </a:extLst>
        </xdr:cNvPr>
        <xdr:cNvSpPr/>
      </xdr:nvSpPr>
      <xdr:spPr>
        <a:xfrm>
          <a:off x="4902200" y="139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107845</xdr:rowOff>
    </xdr:from>
    <xdr:ext cx="762000" cy="259045"/>
    <xdr:sp macro="" textlink="">
      <xdr:nvSpPr>
        <xdr:cNvPr id="220" name="人件費・物件費等の状況該当値テキスト">
          <a:extLst>
            <a:ext uri="{FF2B5EF4-FFF2-40B4-BE49-F238E27FC236}">
              <a16:creationId xmlns:a16="http://schemas.microsoft.com/office/drawing/2014/main" id="{50563EA9-0062-415C-9175-6216D3C8C70D}"/>
            </a:ext>
          </a:extLst>
        </xdr:cNvPr>
        <xdr:cNvSpPr txBox="1"/>
      </xdr:nvSpPr>
      <xdr:spPr>
        <a:xfrm>
          <a:off x="5041900" y="1382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27705</xdr:rowOff>
    </xdr:from>
    <xdr:to>
      <xdr:col>19</xdr:col>
      <xdr:colOff>184150</xdr:colOff>
      <xdr:row>81</xdr:row>
      <xdr:rowOff>129305</xdr:rowOff>
    </xdr:to>
    <xdr:sp macro="" textlink="">
      <xdr:nvSpPr>
        <xdr:cNvPr id="221" name="楕円 220">
          <a:extLst>
            <a:ext uri="{FF2B5EF4-FFF2-40B4-BE49-F238E27FC236}">
              <a16:creationId xmlns:a16="http://schemas.microsoft.com/office/drawing/2014/main" id="{719F4042-9426-46FA-B21F-05297F2677FA}"/>
            </a:ext>
          </a:extLst>
        </xdr:cNvPr>
        <xdr:cNvSpPr/>
      </xdr:nvSpPr>
      <xdr:spPr>
        <a:xfrm>
          <a:off x="4064000" y="139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139482</xdr:rowOff>
    </xdr:from>
    <xdr:ext cx="736600" cy="259045"/>
    <xdr:sp macro="" textlink="">
      <xdr:nvSpPr>
        <xdr:cNvPr id="222" name="テキスト ボックス 221">
          <a:extLst>
            <a:ext uri="{FF2B5EF4-FFF2-40B4-BE49-F238E27FC236}">
              <a16:creationId xmlns:a16="http://schemas.microsoft.com/office/drawing/2014/main" id="{8AB70754-8C91-4956-8EA0-C6C072B221E2}"/>
            </a:ext>
          </a:extLst>
        </xdr:cNvPr>
        <xdr:cNvSpPr txBox="1"/>
      </xdr:nvSpPr>
      <xdr:spPr>
        <a:xfrm>
          <a:off x="3733800" y="1368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147944</xdr:rowOff>
    </xdr:from>
    <xdr:to>
      <xdr:col>15</xdr:col>
      <xdr:colOff>133350</xdr:colOff>
      <xdr:row>81</xdr:row>
      <xdr:rowOff>78094</xdr:rowOff>
    </xdr:to>
    <xdr:sp macro="" textlink="">
      <xdr:nvSpPr>
        <xdr:cNvPr id="223" name="楕円 222">
          <a:extLst>
            <a:ext uri="{FF2B5EF4-FFF2-40B4-BE49-F238E27FC236}">
              <a16:creationId xmlns:a16="http://schemas.microsoft.com/office/drawing/2014/main" id="{9466C532-A2FF-45C4-8FA2-372869E555DA}"/>
            </a:ext>
          </a:extLst>
        </xdr:cNvPr>
        <xdr:cNvSpPr/>
      </xdr:nvSpPr>
      <xdr:spPr>
        <a:xfrm>
          <a:off x="3175000" y="138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88271</xdr:rowOff>
    </xdr:from>
    <xdr:ext cx="762000" cy="259045"/>
    <xdr:sp macro="" textlink="">
      <xdr:nvSpPr>
        <xdr:cNvPr id="224" name="テキスト ボックス 223">
          <a:extLst>
            <a:ext uri="{FF2B5EF4-FFF2-40B4-BE49-F238E27FC236}">
              <a16:creationId xmlns:a16="http://schemas.microsoft.com/office/drawing/2014/main" id="{5C077FDC-0552-4F57-BBB5-3213860D26F6}"/>
            </a:ext>
          </a:extLst>
        </xdr:cNvPr>
        <xdr:cNvSpPr txBox="1"/>
      </xdr:nvSpPr>
      <xdr:spPr>
        <a:xfrm>
          <a:off x="2844800" y="136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122693</xdr:rowOff>
    </xdr:from>
    <xdr:to>
      <xdr:col>11</xdr:col>
      <xdr:colOff>82550</xdr:colOff>
      <xdr:row>81</xdr:row>
      <xdr:rowOff>52843</xdr:rowOff>
    </xdr:to>
    <xdr:sp macro="" textlink="">
      <xdr:nvSpPr>
        <xdr:cNvPr id="225" name="楕円 224">
          <a:extLst>
            <a:ext uri="{FF2B5EF4-FFF2-40B4-BE49-F238E27FC236}">
              <a16:creationId xmlns:a16="http://schemas.microsoft.com/office/drawing/2014/main" id="{EB11C0E3-3FE9-40B7-A738-C091018724FE}"/>
            </a:ext>
          </a:extLst>
        </xdr:cNvPr>
        <xdr:cNvSpPr/>
      </xdr:nvSpPr>
      <xdr:spPr>
        <a:xfrm>
          <a:off x="2286000" y="138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63020</xdr:rowOff>
    </xdr:from>
    <xdr:ext cx="762000" cy="259045"/>
    <xdr:sp macro="" textlink="">
      <xdr:nvSpPr>
        <xdr:cNvPr id="226" name="テキスト ボックス 225">
          <a:extLst>
            <a:ext uri="{FF2B5EF4-FFF2-40B4-BE49-F238E27FC236}">
              <a16:creationId xmlns:a16="http://schemas.microsoft.com/office/drawing/2014/main" id="{76B8A582-1649-4BFD-88C1-F82563883F5F}"/>
            </a:ext>
          </a:extLst>
        </xdr:cNvPr>
        <xdr:cNvSpPr txBox="1"/>
      </xdr:nvSpPr>
      <xdr:spPr>
        <a:xfrm>
          <a:off x="1955800" y="1360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87133</xdr:rowOff>
    </xdr:from>
    <xdr:to>
      <xdr:col>7</xdr:col>
      <xdr:colOff>31750</xdr:colOff>
      <xdr:row>81</xdr:row>
      <xdr:rowOff>17283</xdr:rowOff>
    </xdr:to>
    <xdr:sp macro="" textlink="">
      <xdr:nvSpPr>
        <xdr:cNvPr id="227" name="楕円 226">
          <a:extLst>
            <a:ext uri="{FF2B5EF4-FFF2-40B4-BE49-F238E27FC236}">
              <a16:creationId xmlns:a16="http://schemas.microsoft.com/office/drawing/2014/main" id="{4C5F5F17-9F4F-49A3-99C6-38EAE7AC6496}"/>
            </a:ext>
          </a:extLst>
        </xdr:cNvPr>
        <xdr:cNvSpPr/>
      </xdr:nvSpPr>
      <xdr:spPr>
        <a:xfrm>
          <a:off x="1397000" y="138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27460</xdr:rowOff>
    </xdr:from>
    <xdr:ext cx="762000" cy="259045"/>
    <xdr:sp macro="" textlink="">
      <xdr:nvSpPr>
        <xdr:cNvPr id="228" name="テキスト ボックス 227">
          <a:extLst>
            <a:ext uri="{FF2B5EF4-FFF2-40B4-BE49-F238E27FC236}">
              <a16:creationId xmlns:a16="http://schemas.microsoft.com/office/drawing/2014/main" id="{F2FB8565-7209-4447-924A-395A3780248A}"/>
            </a:ext>
          </a:extLst>
        </xdr:cNvPr>
        <xdr:cNvSpPr txBox="1"/>
      </xdr:nvSpPr>
      <xdr:spPr>
        <a:xfrm>
          <a:off x="1066800" y="1357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A6DD1636-BE11-4C72-814F-4629FACC2A8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63CB1F3A-5304-4174-9B37-2B3961AFA19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7FBD22E4-471C-4711-B72E-02BA599671C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FFDE1018-D087-46B7-B505-DC39D5A057A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95E0A69C-BD4A-4A10-9FBA-ACEB9CA3694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2617BFB7-BA27-4018-A324-B7E3C4C045A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6FC0A858-9BAC-45EE-B4E4-54BD45F1F36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A97A48B2-48A9-4597-B155-17D0B33BBA9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C5746CA3-91F7-4BA1-A585-28D4B77EAED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1D0C4F88-7EFA-4BFA-BCA1-4F0D90F1067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E4E36530-0128-42ED-8531-70346E5AC64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CCA65AF2-66CA-4CA1-B12A-88995E735D1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2A468F20-908D-4C1D-A72A-EBFF46C51D9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これまでに、給与構造の見直しによる職務・職責に応じた構造への転換や給与制度の総合的見直しによる給料表の改正、枠外昇給制度の廃止、</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歳昇給抑制を実施した。また、調整手当を廃止し地域手当に移行、令和元年度から初任給を引き下げなど給与の適正化に努め、ラスパイレス指数を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以下に抑制してきた。</a:t>
          </a:r>
        </a:p>
        <a:p>
          <a:r>
            <a:rPr kumimoji="1" lang="ja-JP" altLang="en-US" sz="1300">
              <a:latin typeface="ＭＳ Ｐゴシック" panose="020B0600070205080204" pitchFamily="50" charset="-128"/>
              <a:ea typeface="ＭＳ Ｐゴシック" panose="020B0600070205080204" pitchFamily="50" charset="-128"/>
            </a:rPr>
            <a:t>　今後も、国の指針や類似団体の動向、また本町の財政状況を考慮しながら、給与の適正化に努める。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EE1CA07-E37C-4127-9024-4251EAE012C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831013EA-A7D0-4BF8-9AE6-88E6290C213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4" name="直線コネクタ 243">
          <a:extLst>
            <a:ext uri="{FF2B5EF4-FFF2-40B4-BE49-F238E27FC236}">
              <a16:creationId xmlns:a16="http://schemas.microsoft.com/office/drawing/2014/main" id="{1C31BF91-0AE7-47DD-9514-89DCB03D921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5" name="テキスト ボックス 244">
          <a:extLst>
            <a:ext uri="{FF2B5EF4-FFF2-40B4-BE49-F238E27FC236}">
              <a16:creationId xmlns:a16="http://schemas.microsoft.com/office/drawing/2014/main" id="{B471A595-6BCB-4662-A780-7C6DBA043C3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6" name="直線コネクタ 245">
          <a:extLst>
            <a:ext uri="{FF2B5EF4-FFF2-40B4-BE49-F238E27FC236}">
              <a16:creationId xmlns:a16="http://schemas.microsoft.com/office/drawing/2014/main" id="{19C4B061-BDD4-49FA-B9F0-2AACD3B92FAB}"/>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7" name="テキスト ボックス 246">
          <a:extLst>
            <a:ext uri="{FF2B5EF4-FFF2-40B4-BE49-F238E27FC236}">
              <a16:creationId xmlns:a16="http://schemas.microsoft.com/office/drawing/2014/main" id="{466983F5-3CC8-4192-A001-996E12A2F3A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8" name="直線コネクタ 247">
          <a:extLst>
            <a:ext uri="{FF2B5EF4-FFF2-40B4-BE49-F238E27FC236}">
              <a16:creationId xmlns:a16="http://schemas.microsoft.com/office/drawing/2014/main" id="{83FBAB78-3854-41FA-8282-0DF3DEF2618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9" name="テキスト ボックス 248">
          <a:extLst>
            <a:ext uri="{FF2B5EF4-FFF2-40B4-BE49-F238E27FC236}">
              <a16:creationId xmlns:a16="http://schemas.microsoft.com/office/drawing/2014/main" id="{0AAF10D2-1F81-42EE-A3F1-7B3E429B29C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0" name="直線コネクタ 249">
          <a:extLst>
            <a:ext uri="{FF2B5EF4-FFF2-40B4-BE49-F238E27FC236}">
              <a16:creationId xmlns:a16="http://schemas.microsoft.com/office/drawing/2014/main" id="{43A8D39C-24D6-42BA-B3E4-1447E18C3C2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1" name="テキスト ボックス 250">
          <a:extLst>
            <a:ext uri="{FF2B5EF4-FFF2-40B4-BE49-F238E27FC236}">
              <a16:creationId xmlns:a16="http://schemas.microsoft.com/office/drawing/2014/main" id="{AE0DC0E0-A16F-47B9-9CD5-640E590FD0B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2" name="直線コネクタ 251">
          <a:extLst>
            <a:ext uri="{FF2B5EF4-FFF2-40B4-BE49-F238E27FC236}">
              <a16:creationId xmlns:a16="http://schemas.microsoft.com/office/drawing/2014/main" id="{6E081B17-3462-427A-B7FC-F081CF86F8D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3" name="テキスト ボックス 252">
          <a:extLst>
            <a:ext uri="{FF2B5EF4-FFF2-40B4-BE49-F238E27FC236}">
              <a16:creationId xmlns:a16="http://schemas.microsoft.com/office/drawing/2014/main" id="{5F4D4B95-2B79-4371-B4A6-F507568A6A0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4A9B666-FCF9-4D16-8C19-3D3BFAA42B0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ED18451D-590C-4380-A6DC-CAFA75809F4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BC372378-29B1-449B-8AA1-3B4FA45B676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7" name="直線コネクタ 256">
          <a:extLst>
            <a:ext uri="{FF2B5EF4-FFF2-40B4-BE49-F238E27FC236}">
              <a16:creationId xmlns:a16="http://schemas.microsoft.com/office/drawing/2014/main" id="{85B77A9B-E195-4A66-9438-B0620C749924}"/>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8" name="給与水準   （国との比較）最小値テキスト">
          <a:extLst>
            <a:ext uri="{FF2B5EF4-FFF2-40B4-BE49-F238E27FC236}">
              <a16:creationId xmlns:a16="http://schemas.microsoft.com/office/drawing/2014/main" id="{140C0150-FE4F-4009-9F9F-7990228ACE77}"/>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9" name="直線コネクタ 258">
          <a:extLst>
            <a:ext uri="{FF2B5EF4-FFF2-40B4-BE49-F238E27FC236}">
              <a16:creationId xmlns:a16="http://schemas.microsoft.com/office/drawing/2014/main" id="{89726942-F6A0-4832-8216-A185F3454C11}"/>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7E61CA92-D39C-4CAF-82F9-0AB1525DAE63}"/>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919581B1-7588-454D-A885-F536D2D91188}"/>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77611</xdr:rowOff>
    </xdr:to>
    <xdr:cxnSp macro="">
      <xdr:nvCxnSpPr>
        <xdr:cNvPr id="262" name="直線コネクタ 261">
          <a:extLst>
            <a:ext uri="{FF2B5EF4-FFF2-40B4-BE49-F238E27FC236}">
              <a16:creationId xmlns:a16="http://schemas.microsoft.com/office/drawing/2014/main" id="{51E3211A-53F9-43DC-82B4-82F7CE4DE3FB}"/>
            </a:ext>
          </a:extLst>
        </xdr:cNvPr>
        <xdr:cNvCxnSpPr/>
      </xdr:nvCxnSpPr>
      <xdr:spPr>
        <a:xfrm>
          <a:off x="16179800" y="1496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3" name="給与水準   （国との比較）平均値テキスト">
          <a:extLst>
            <a:ext uri="{FF2B5EF4-FFF2-40B4-BE49-F238E27FC236}">
              <a16:creationId xmlns:a16="http://schemas.microsoft.com/office/drawing/2014/main" id="{7F66C4A2-5927-4B38-843C-CD22030FA298}"/>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4" name="フローチャート: 判断 263">
          <a:extLst>
            <a:ext uri="{FF2B5EF4-FFF2-40B4-BE49-F238E27FC236}">
              <a16:creationId xmlns:a16="http://schemas.microsoft.com/office/drawing/2014/main" id="{89272876-A4C5-4763-BE8E-B4E0B5EF4142}"/>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50800</xdr:rowOff>
    </xdr:to>
    <xdr:cxnSp macro="">
      <xdr:nvCxnSpPr>
        <xdr:cNvPr id="265" name="直線コネクタ 264">
          <a:extLst>
            <a:ext uri="{FF2B5EF4-FFF2-40B4-BE49-F238E27FC236}">
              <a16:creationId xmlns:a16="http://schemas.microsoft.com/office/drawing/2014/main" id="{65279959-EFEB-4733-8E08-D6668F6FE58D}"/>
            </a:ext>
          </a:extLst>
        </xdr:cNvPr>
        <xdr:cNvCxnSpPr/>
      </xdr:nvCxnSpPr>
      <xdr:spPr>
        <a:xfrm>
          <a:off x="15290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6" name="フローチャート: 判断 265">
          <a:extLst>
            <a:ext uri="{FF2B5EF4-FFF2-40B4-BE49-F238E27FC236}">
              <a16:creationId xmlns:a16="http://schemas.microsoft.com/office/drawing/2014/main" id="{B592B0B6-DFE2-4D15-A4A0-6EB4330A3256}"/>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7" name="テキスト ボックス 266">
          <a:extLst>
            <a:ext uri="{FF2B5EF4-FFF2-40B4-BE49-F238E27FC236}">
              <a16:creationId xmlns:a16="http://schemas.microsoft.com/office/drawing/2014/main" id="{0750E824-5FB7-4938-BFB6-348B7B4F088D}"/>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91016</xdr:rowOff>
    </xdr:to>
    <xdr:cxnSp macro="">
      <xdr:nvCxnSpPr>
        <xdr:cNvPr id="268" name="直線コネクタ 267">
          <a:extLst>
            <a:ext uri="{FF2B5EF4-FFF2-40B4-BE49-F238E27FC236}">
              <a16:creationId xmlns:a16="http://schemas.microsoft.com/office/drawing/2014/main" id="{1744177F-3539-4FFC-A378-CEAD2435BDFB}"/>
            </a:ext>
          </a:extLst>
        </xdr:cNvPr>
        <xdr:cNvCxnSpPr/>
      </xdr:nvCxnSpPr>
      <xdr:spPr>
        <a:xfrm flipV="1">
          <a:off x="14401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9" name="フローチャート: 判断 268">
          <a:extLst>
            <a:ext uri="{FF2B5EF4-FFF2-40B4-BE49-F238E27FC236}">
              <a16:creationId xmlns:a16="http://schemas.microsoft.com/office/drawing/2014/main" id="{7C53925A-E845-4F54-93EE-150DC66F154A}"/>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70" name="テキスト ボックス 269">
          <a:extLst>
            <a:ext uri="{FF2B5EF4-FFF2-40B4-BE49-F238E27FC236}">
              <a16:creationId xmlns:a16="http://schemas.microsoft.com/office/drawing/2014/main" id="{5528224F-A586-4221-AC65-66393980DAC7}"/>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104422</xdr:rowOff>
    </xdr:to>
    <xdr:cxnSp macro="">
      <xdr:nvCxnSpPr>
        <xdr:cNvPr id="271" name="直線コネクタ 270">
          <a:extLst>
            <a:ext uri="{FF2B5EF4-FFF2-40B4-BE49-F238E27FC236}">
              <a16:creationId xmlns:a16="http://schemas.microsoft.com/office/drawing/2014/main" id="{873E179F-27D8-4BAA-83BA-832EB0B032AB}"/>
            </a:ext>
          </a:extLst>
        </xdr:cNvPr>
        <xdr:cNvCxnSpPr/>
      </xdr:nvCxnSpPr>
      <xdr:spPr>
        <a:xfrm flipV="1">
          <a:off x="13512800" y="150071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2" name="フローチャート: 判断 271">
          <a:extLst>
            <a:ext uri="{FF2B5EF4-FFF2-40B4-BE49-F238E27FC236}">
              <a16:creationId xmlns:a16="http://schemas.microsoft.com/office/drawing/2014/main" id="{C1726DC9-2C6F-427E-992A-4B9BDAD07ADD}"/>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B1881EDF-3DDB-4944-89BE-AE634BB0A0E2}"/>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4" name="フローチャート: 判断 273">
          <a:extLst>
            <a:ext uri="{FF2B5EF4-FFF2-40B4-BE49-F238E27FC236}">
              <a16:creationId xmlns:a16="http://schemas.microsoft.com/office/drawing/2014/main" id="{3844C468-D709-48C1-BE73-3040FCBFA444}"/>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5" name="テキスト ボックス 274">
          <a:extLst>
            <a:ext uri="{FF2B5EF4-FFF2-40B4-BE49-F238E27FC236}">
              <a16:creationId xmlns:a16="http://schemas.microsoft.com/office/drawing/2014/main" id="{5FB4A787-6214-413A-88C4-F91488C4A447}"/>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54260DC-0F50-4E51-83FF-E26F331B1F1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B215B13-1038-419A-9C58-DDD368AA287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189839EE-85A5-4C21-8193-6DCFB78D7CD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C9EBA11C-0A61-4573-9B3B-7443771364C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5B3DD858-DC80-46DE-8A63-ED1373D5A0B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81" name="楕円 280">
          <a:extLst>
            <a:ext uri="{FF2B5EF4-FFF2-40B4-BE49-F238E27FC236}">
              <a16:creationId xmlns:a16="http://schemas.microsoft.com/office/drawing/2014/main" id="{9BE10929-D9E4-4150-8617-85AA6E03D1AE}"/>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82" name="給与水準   （国との比較）該当値テキスト">
          <a:extLst>
            <a:ext uri="{FF2B5EF4-FFF2-40B4-BE49-F238E27FC236}">
              <a16:creationId xmlns:a16="http://schemas.microsoft.com/office/drawing/2014/main" id="{47725677-F916-4BDA-A8E2-F50BA6D88292}"/>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3" name="楕円 282">
          <a:extLst>
            <a:ext uri="{FF2B5EF4-FFF2-40B4-BE49-F238E27FC236}">
              <a16:creationId xmlns:a16="http://schemas.microsoft.com/office/drawing/2014/main" id="{5C17C78B-F5DE-49C2-B342-C95C339DC977}"/>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4" name="テキスト ボックス 283">
          <a:extLst>
            <a:ext uri="{FF2B5EF4-FFF2-40B4-BE49-F238E27FC236}">
              <a16:creationId xmlns:a16="http://schemas.microsoft.com/office/drawing/2014/main" id="{B5F8B7ED-6938-4026-B083-0F322E8ABCA5}"/>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5" name="楕円 284">
          <a:extLst>
            <a:ext uri="{FF2B5EF4-FFF2-40B4-BE49-F238E27FC236}">
              <a16:creationId xmlns:a16="http://schemas.microsoft.com/office/drawing/2014/main" id="{17CC4D04-6A23-4A6E-A5DF-23DCA177FCE9}"/>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64ABCD18-4175-4CFD-8197-3F5A3293389E}"/>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7" name="楕円 286">
          <a:extLst>
            <a:ext uri="{FF2B5EF4-FFF2-40B4-BE49-F238E27FC236}">
              <a16:creationId xmlns:a16="http://schemas.microsoft.com/office/drawing/2014/main" id="{04D1B34D-2399-431B-9232-B02B9DF8C2A6}"/>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8" name="テキスト ボックス 287">
          <a:extLst>
            <a:ext uri="{FF2B5EF4-FFF2-40B4-BE49-F238E27FC236}">
              <a16:creationId xmlns:a16="http://schemas.microsoft.com/office/drawing/2014/main" id="{9AD18194-E438-40D9-9960-F9A87B26500D}"/>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9" name="楕円 288">
          <a:extLst>
            <a:ext uri="{FF2B5EF4-FFF2-40B4-BE49-F238E27FC236}">
              <a16:creationId xmlns:a16="http://schemas.microsoft.com/office/drawing/2014/main" id="{789E17E2-1299-4BC6-A2D5-4747EBB545C2}"/>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90" name="テキスト ボックス 289">
          <a:extLst>
            <a:ext uri="{FF2B5EF4-FFF2-40B4-BE49-F238E27FC236}">
              <a16:creationId xmlns:a16="http://schemas.microsoft.com/office/drawing/2014/main" id="{D6A81B54-31B0-4827-9890-613418BD6DF9}"/>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F3A9FCF8-1E71-42F7-833E-EAE7D80F30E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FFDB30F5-F558-49A4-B6C5-A59299124FA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F9C5E6A3-74D6-497E-B6E6-DED65CBCCD7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64D6B04F-38AA-43F0-B623-2307D5AB623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5186336F-8054-4F95-B78F-0CAB9F07F54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15EBAA83-83CE-4A02-9156-C5B05B897CE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F5FC5A5E-5029-4B3B-8F1D-DEDD89A2273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CA101ED0-4BDE-4BD1-ADE4-2A990C428D9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3B1EFFED-9EDF-4B5F-93AC-2819450DF38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5F90DF34-132E-4CE6-B69E-9174CB06A32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D1FBE3A8-B6F6-4803-AA52-BED59F30B7B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8E478B46-2886-46AE-BB42-9B5EAF532F2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CB7D8BFD-D243-4B35-BFF8-FC1FC162EA1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職員数は、行財政改革の推進により、平成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人）をピークに年々減少（令和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人、累計△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人）し、全国平均を下回っている状況である。また、集中改革プランにおける数値目標（平成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年度職員数から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人以上の削減）は、平成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年度に達成した。</a:t>
          </a:r>
        </a:p>
        <a:p>
          <a:r>
            <a:rPr kumimoji="1" lang="ja-JP" altLang="en-US" sz="1300">
              <a:latin typeface="ＭＳ Ｐゴシック" panose="020B0600070205080204" pitchFamily="50" charset="-128"/>
              <a:ea typeface="ＭＳ Ｐゴシック" panose="020B0600070205080204" pitchFamily="50" charset="-128"/>
            </a:rPr>
            <a:t>　今後、定年退職者の増加が見込まれることから、定員適正化計画（目標職員数</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人）に基づき、適切な定員管理に努めている。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C83611E6-A1F9-4752-9D28-13A6614131E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B1149F41-4D44-4901-BC44-8B5A30EE8B6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41755330-630F-41A0-99A5-E18CE883597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19FB09E0-0CEF-48C5-9745-E155C312335F}"/>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348A0C86-0CBC-4B95-A8D4-53086A5283D4}"/>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CBA61E7C-0006-4C1D-A9C6-201785137639}"/>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984B0DB8-D603-4C82-96A0-35AE224A7F8E}"/>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D4835F2A-B85D-45E5-A132-F59E47D86284}"/>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DEE2449E-1F51-4142-B824-F23ECF3143C1}"/>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56525A7D-2FA1-435C-A69A-5ADBC34C152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A2F63FFB-E713-4690-BD0D-F79B5C8279A2}"/>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4B55EE0B-0DF1-40BA-A121-7FA47B2A6AE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A5DE5D80-77DD-4001-A214-4FA8C5AB14B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7" name="直線コネクタ 316">
          <a:extLst>
            <a:ext uri="{FF2B5EF4-FFF2-40B4-BE49-F238E27FC236}">
              <a16:creationId xmlns:a16="http://schemas.microsoft.com/office/drawing/2014/main" id="{E14A754B-B6CE-408E-A21D-52D8308C078F}"/>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8" name="定員管理の状況最小値テキスト">
          <a:extLst>
            <a:ext uri="{FF2B5EF4-FFF2-40B4-BE49-F238E27FC236}">
              <a16:creationId xmlns:a16="http://schemas.microsoft.com/office/drawing/2014/main" id="{7884A770-05BD-4EDD-A0C7-1491E5D98D85}"/>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9" name="直線コネクタ 318">
          <a:extLst>
            <a:ext uri="{FF2B5EF4-FFF2-40B4-BE49-F238E27FC236}">
              <a16:creationId xmlns:a16="http://schemas.microsoft.com/office/drawing/2014/main" id="{1EA25E7F-22AE-449B-BD97-6E96959C7FC7}"/>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20" name="定員管理の状況最大値テキスト">
          <a:extLst>
            <a:ext uri="{FF2B5EF4-FFF2-40B4-BE49-F238E27FC236}">
              <a16:creationId xmlns:a16="http://schemas.microsoft.com/office/drawing/2014/main" id="{A534A1DF-29B3-4362-9800-DA224ED3A4AA}"/>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21" name="直線コネクタ 320">
          <a:extLst>
            <a:ext uri="{FF2B5EF4-FFF2-40B4-BE49-F238E27FC236}">
              <a16:creationId xmlns:a16="http://schemas.microsoft.com/office/drawing/2014/main" id="{AC283BDE-1629-4F4D-9040-BF9EA557482F}"/>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145567</xdr:rowOff>
    </xdr:from>
    <xdr:to>
      <xdr:col>81</xdr:col>
      <xdr:colOff>44450</xdr:colOff>
      <xdr:row>60</xdr:row>
      <xdr:rowOff>160045</xdr:rowOff>
    </xdr:to>
    <xdr:cxnSp macro="">
      <xdr:nvCxnSpPr>
        <xdr:cNvPr id="322" name="直線コネクタ 321">
          <a:extLst>
            <a:ext uri="{FF2B5EF4-FFF2-40B4-BE49-F238E27FC236}">
              <a16:creationId xmlns:a16="http://schemas.microsoft.com/office/drawing/2014/main" id="{146FD1FC-574B-4542-9BA5-A49CD76DEA81}"/>
            </a:ext>
          </a:extLst>
        </xdr:cNvPr>
        <xdr:cNvCxnSpPr/>
      </xdr:nvCxnSpPr>
      <xdr:spPr>
        <a:xfrm>
          <a:off x="16179800" y="1043256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3" name="定員管理の状況平均値テキスト">
          <a:extLst>
            <a:ext uri="{FF2B5EF4-FFF2-40B4-BE49-F238E27FC236}">
              <a16:creationId xmlns:a16="http://schemas.microsoft.com/office/drawing/2014/main" id="{FAC142C5-637A-436B-921A-6E2E2200552B}"/>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4" name="フローチャート: 判断 323">
          <a:extLst>
            <a:ext uri="{FF2B5EF4-FFF2-40B4-BE49-F238E27FC236}">
              <a16:creationId xmlns:a16="http://schemas.microsoft.com/office/drawing/2014/main" id="{05080BD4-B4B8-46C7-9B1A-351139F0606E}"/>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140741</xdr:rowOff>
    </xdr:from>
    <xdr:to>
      <xdr:col>77</xdr:col>
      <xdr:colOff>44450</xdr:colOff>
      <xdr:row>60</xdr:row>
      <xdr:rowOff>145567</xdr:rowOff>
    </xdr:to>
    <xdr:cxnSp macro="">
      <xdr:nvCxnSpPr>
        <xdr:cNvPr id="325" name="直線コネクタ 324">
          <a:extLst>
            <a:ext uri="{FF2B5EF4-FFF2-40B4-BE49-F238E27FC236}">
              <a16:creationId xmlns:a16="http://schemas.microsoft.com/office/drawing/2014/main" id="{8FCD9A2E-BBF2-4EED-98EF-0B9FA3812BCC}"/>
            </a:ext>
          </a:extLst>
        </xdr:cNvPr>
        <xdr:cNvCxnSpPr/>
      </xdr:nvCxnSpPr>
      <xdr:spPr>
        <a:xfrm>
          <a:off x="15290800" y="1042774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6" name="フローチャート: 判断 325">
          <a:extLst>
            <a:ext uri="{FF2B5EF4-FFF2-40B4-BE49-F238E27FC236}">
              <a16:creationId xmlns:a16="http://schemas.microsoft.com/office/drawing/2014/main" id="{CDC6FC55-3D57-4DC7-B45A-E01D6C01C6A9}"/>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7" name="テキスト ボックス 326">
          <a:extLst>
            <a:ext uri="{FF2B5EF4-FFF2-40B4-BE49-F238E27FC236}">
              <a16:creationId xmlns:a16="http://schemas.microsoft.com/office/drawing/2014/main" id="{75E683CC-01F1-4DE3-9C8B-85516FA6EB91}"/>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132537</xdr:rowOff>
    </xdr:from>
    <xdr:to>
      <xdr:col>72</xdr:col>
      <xdr:colOff>203200</xdr:colOff>
      <xdr:row>60</xdr:row>
      <xdr:rowOff>140741</xdr:rowOff>
    </xdr:to>
    <xdr:cxnSp macro="">
      <xdr:nvCxnSpPr>
        <xdr:cNvPr id="328" name="直線コネクタ 327">
          <a:extLst>
            <a:ext uri="{FF2B5EF4-FFF2-40B4-BE49-F238E27FC236}">
              <a16:creationId xmlns:a16="http://schemas.microsoft.com/office/drawing/2014/main" id="{6DBDB9E4-5E8E-4844-AF06-F4D6763FBCD7}"/>
            </a:ext>
          </a:extLst>
        </xdr:cNvPr>
        <xdr:cNvCxnSpPr/>
      </xdr:nvCxnSpPr>
      <xdr:spPr>
        <a:xfrm>
          <a:off x="14401800" y="1041953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9" name="フローチャート: 判断 328">
          <a:extLst>
            <a:ext uri="{FF2B5EF4-FFF2-40B4-BE49-F238E27FC236}">
              <a16:creationId xmlns:a16="http://schemas.microsoft.com/office/drawing/2014/main" id="{ED3BCC8E-313D-400E-8D59-87FC39F0CA4D}"/>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30" name="テキスト ボックス 329">
          <a:extLst>
            <a:ext uri="{FF2B5EF4-FFF2-40B4-BE49-F238E27FC236}">
              <a16:creationId xmlns:a16="http://schemas.microsoft.com/office/drawing/2014/main" id="{0F12CB8F-68B0-4571-9401-7157597EFCB8}"/>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132537</xdr:rowOff>
    </xdr:from>
    <xdr:to>
      <xdr:col>68</xdr:col>
      <xdr:colOff>152400</xdr:colOff>
      <xdr:row>60</xdr:row>
      <xdr:rowOff>139294</xdr:rowOff>
    </xdr:to>
    <xdr:cxnSp macro="">
      <xdr:nvCxnSpPr>
        <xdr:cNvPr id="331" name="直線コネクタ 330">
          <a:extLst>
            <a:ext uri="{FF2B5EF4-FFF2-40B4-BE49-F238E27FC236}">
              <a16:creationId xmlns:a16="http://schemas.microsoft.com/office/drawing/2014/main" id="{7B39F211-AC25-4D68-9D80-A50C014D447D}"/>
            </a:ext>
          </a:extLst>
        </xdr:cNvPr>
        <xdr:cNvCxnSpPr/>
      </xdr:nvCxnSpPr>
      <xdr:spPr>
        <a:xfrm flipV="1">
          <a:off x="13512800" y="10419537"/>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2" name="フローチャート: 判断 331">
          <a:extLst>
            <a:ext uri="{FF2B5EF4-FFF2-40B4-BE49-F238E27FC236}">
              <a16:creationId xmlns:a16="http://schemas.microsoft.com/office/drawing/2014/main" id="{D6938F44-66F3-40A5-A9AA-84867BB697DE}"/>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3" name="テキスト ボックス 332">
          <a:extLst>
            <a:ext uri="{FF2B5EF4-FFF2-40B4-BE49-F238E27FC236}">
              <a16:creationId xmlns:a16="http://schemas.microsoft.com/office/drawing/2014/main" id="{403D1F87-AB84-4BB6-88FF-3548EB7BC3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4" name="フローチャート: 判断 333">
          <a:extLst>
            <a:ext uri="{FF2B5EF4-FFF2-40B4-BE49-F238E27FC236}">
              <a16:creationId xmlns:a16="http://schemas.microsoft.com/office/drawing/2014/main" id="{E51C4B43-F910-43EB-A473-A8791B90788F}"/>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5" name="テキスト ボックス 334">
          <a:extLst>
            <a:ext uri="{FF2B5EF4-FFF2-40B4-BE49-F238E27FC236}">
              <a16:creationId xmlns:a16="http://schemas.microsoft.com/office/drawing/2014/main" id="{693D645E-9280-4858-B13F-BB7BD0C309E9}"/>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8598792-BA68-4932-A3E3-C22133FD563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C8D07CD3-3BAA-4A3C-BAAC-A092D718A53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288921C-9A36-42E0-9ABB-32FFC5F035A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7869D6D-FC6A-4715-BFA0-35F2E2159A5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9EC3186A-0C83-453D-AF84-4319A13F8F8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109245</xdr:rowOff>
    </xdr:from>
    <xdr:to>
      <xdr:col>81</xdr:col>
      <xdr:colOff>95250</xdr:colOff>
      <xdr:row>61</xdr:row>
      <xdr:rowOff>39395</xdr:rowOff>
    </xdr:to>
    <xdr:sp macro="" textlink="">
      <xdr:nvSpPr>
        <xdr:cNvPr id="341" name="楕円 340">
          <a:extLst>
            <a:ext uri="{FF2B5EF4-FFF2-40B4-BE49-F238E27FC236}">
              <a16:creationId xmlns:a16="http://schemas.microsoft.com/office/drawing/2014/main" id="{9B03F85B-5D2B-46F7-85C9-7C8EA1A1018B}"/>
            </a:ext>
          </a:extLst>
        </xdr:cNvPr>
        <xdr:cNvSpPr/>
      </xdr:nvSpPr>
      <xdr:spPr>
        <a:xfrm>
          <a:off x="169672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30522</xdr:rowOff>
    </xdr:from>
    <xdr:ext cx="762000" cy="259045"/>
    <xdr:sp macro="" textlink="">
      <xdr:nvSpPr>
        <xdr:cNvPr id="342" name="定員管理の状況該当値テキスト">
          <a:extLst>
            <a:ext uri="{FF2B5EF4-FFF2-40B4-BE49-F238E27FC236}">
              <a16:creationId xmlns:a16="http://schemas.microsoft.com/office/drawing/2014/main" id="{C2C6ED5A-86C3-4185-B71F-F66E82995920}"/>
            </a:ext>
          </a:extLst>
        </xdr:cNvPr>
        <xdr:cNvSpPr txBox="1"/>
      </xdr:nvSpPr>
      <xdr:spPr>
        <a:xfrm>
          <a:off x="17106900" y="1031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94767</xdr:rowOff>
    </xdr:from>
    <xdr:to>
      <xdr:col>77</xdr:col>
      <xdr:colOff>95250</xdr:colOff>
      <xdr:row>61</xdr:row>
      <xdr:rowOff>24917</xdr:rowOff>
    </xdr:to>
    <xdr:sp macro="" textlink="">
      <xdr:nvSpPr>
        <xdr:cNvPr id="343" name="楕円 342">
          <a:extLst>
            <a:ext uri="{FF2B5EF4-FFF2-40B4-BE49-F238E27FC236}">
              <a16:creationId xmlns:a16="http://schemas.microsoft.com/office/drawing/2014/main" id="{49241449-F33B-467A-A5D0-0C7CA3637207}"/>
            </a:ext>
          </a:extLst>
        </xdr:cNvPr>
        <xdr:cNvSpPr/>
      </xdr:nvSpPr>
      <xdr:spPr>
        <a:xfrm>
          <a:off x="16129000" y="103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35094</xdr:rowOff>
    </xdr:from>
    <xdr:ext cx="736600" cy="259045"/>
    <xdr:sp macro="" textlink="">
      <xdr:nvSpPr>
        <xdr:cNvPr id="344" name="テキスト ボックス 343">
          <a:extLst>
            <a:ext uri="{FF2B5EF4-FFF2-40B4-BE49-F238E27FC236}">
              <a16:creationId xmlns:a16="http://schemas.microsoft.com/office/drawing/2014/main" id="{447CE15F-A2DB-4E48-BC6E-D0D419394211}"/>
            </a:ext>
          </a:extLst>
        </xdr:cNvPr>
        <xdr:cNvSpPr txBox="1"/>
      </xdr:nvSpPr>
      <xdr:spPr>
        <a:xfrm>
          <a:off x="15798800" y="1015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89941</xdr:rowOff>
    </xdr:from>
    <xdr:to>
      <xdr:col>73</xdr:col>
      <xdr:colOff>44450</xdr:colOff>
      <xdr:row>61</xdr:row>
      <xdr:rowOff>20091</xdr:rowOff>
    </xdr:to>
    <xdr:sp macro="" textlink="">
      <xdr:nvSpPr>
        <xdr:cNvPr id="345" name="楕円 344">
          <a:extLst>
            <a:ext uri="{FF2B5EF4-FFF2-40B4-BE49-F238E27FC236}">
              <a16:creationId xmlns:a16="http://schemas.microsoft.com/office/drawing/2014/main" id="{EF5C4A35-A99E-4766-B995-1A3C063A49F5}"/>
            </a:ext>
          </a:extLst>
        </xdr:cNvPr>
        <xdr:cNvSpPr/>
      </xdr:nvSpPr>
      <xdr:spPr>
        <a:xfrm>
          <a:off x="15240000" y="103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30268</xdr:rowOff>
    </xdr:from>
    <xdr:ext cx="762000" cy="259045"/>
    <xdr:sp macro="" textlink="">
      <xdr:nvSpPr>
        <xdr:cNvPr id="346" name="テキスト ボックス 345">
          <a:extLst>
            <a:ext uri="{FF2B5EF4-FFF2-40B4-BE49-F238E27FC236}">
              <a16:creationId xmlns:a16="http://schemas.microsoft.com/office/drawing/2014/main" id="{95E30893-8305-4E9B-9622-9F7BF5FBAEDE}"/>
            </a:ext>
          </a:extLst>
        </xdr:cNvPr>
        <xdr:cNvSpPr txBox="1"/>
      </xdr:nvSpPr>
      <xdr:spPr>
        <a:xfrm>
          <a:off x="14909800" y="1014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81737</xdr:rowOff>
    </xdr:from>
    <xdr:to>
      <xdr:col>68</xdr:col>
      <xdr:colOff>203200</xdr:colOff>
      <xdr:row>61</xdr:row>
      <xdr:rowOff>11887</xdr:rowOff>
    </xdr:to>
    <xdr:sp macro="" textlink="">
      <xdr:nvSpPr>
        <xdr:cNvPr id="347" name="楕円 346">
          <a:extLst>
            <a:ext uri="{FF2B5EF4-FFF2-40B4-BE49-F238E27FC236}">
              <a16:creationId xmlns:a16="http://schemas.microsoft.com/office/drawing/2014/main" id="{92140115-7AB8-4597-AC3B-0788779FAD95}"/>
            </a:ext>
          </a:extLst>
        </xdr:cNvPr>
        <xdr:cNvSpPr/>
      </xdr:nvSpPr>
      <xdr:spPr>
        <a:xfrm>
          <a:off x="143510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22064</xdr:rowOff>
    </xdr:from>
    <xdr:ext cx="762000" cy="259045"/>
    <xdr:sp macro="" textlink="">
      <xdr:nvSpPr>
        <xdr:cNvPr id="348" name="テキスト ボックス 347">
          <a:extLst>
            <a:ext uri="{FF2B5EF4-FFF2-40B4-BE49-F238E27FC236}">
              <a16:creationId xmlns:a16="http://schemas.microsoft.com/office/drawing/2014/main" id="{00DFCF36-51FB-43FE-88CC-84E8634C331D}"/>
            </a:ext>
          </a:extLst>
        </xdr:cNvPr>
        <xdr:cNvSpPr txBox="1"/>
      </xdr:nvSpPr>
      <xdr:spPr>
        <a:xfrm>
          <a:off x="14020800" y="101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88494</xdr:rowOff>
    </xdr:from>
    <xdr:to>
      <xdr:col>64</xdr:col>
      <xdr:colOff>152400</xdr:colOff>
      <xdr:row>61</xdr:row>
      <xdr:rowOff>18644</xdr:rowOff>
    </xdr:to>
    <xdr:sp macro="" textlink="">
      <xdr:nvSpPr>
        <xdr:cNvPr id="349" name="楕円 348">
          <a:extLst>
            <a:ext uri="{FF2B5EF4-FFF2-40B4-BE49-F238E27FC236}">
              <a16:creationId xmlns:a16="http://schemas.microsoft.com/office/drawing/2014/main" id="{5AEBEB51-B59B-4367-9AA2-716A6A643B28}"/>
            </a:ext>
          </a:extLst>
        </xdr:cNvPr>
        <xdr:cNvSpPr/>
      </xdr:nvSpPr>
      <xdr:spPr>
        <a:xfrm>
          <a:off x="13462000" y="103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28821</xdr:rowOff>
    </xdr:from>
    <xdr:ext cx="762000" cy="259045"/>
    <xdr:sp macro="" textlink="">
      <xdr:nvSpPr>
        <xdr:cNvPr id="350" name="テキスト ボックス 349">
          <a:extLst>
            <a:ext uri="{FF2B5EF4-FFF2-40B4-BE49-F238E27FC236}">
              <a16:creationId xmlns:a16="http://schemas.microsoft.com/office/drawing/2014/main" id="{A52E4250-E7A6-4F1D-AC19-68335EF83AD1}"/>
            </a:ext>
          </a:extLst>
        </xdr:cNvPr>
        <xdr:cNvSpPr txBox="1"/>
      </xdr:nvSpPr>
      <xdr:spPr>
        <a:xfrm>
          <a:off x="13131800" y="1014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F76E9AB9-C191-48CB-B597-53ED43E5065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E0216F50-FDA0-4BF1-ABB1-BCE193A86D8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54428AF4-F242-451E-8E5E-001031CD535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FC4EC308-4AC4-448D-B511-A4D76244BF4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4E42D960-7683-48CF-AD9F-A8B56434492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E69DDDEA-0755-4AF1-8682-CC9957BEC57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67587618-5080-4439-955E-139BAAF40AC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10CDAF2D-1E31-44B9-9345-8900A131CDD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F86222C8-2009-49B3-88F7-2EA9272A0B8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B00FA853-4981-4338-9D8A-6BD5AE4D1B0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88729FEB-21F8-4717-B254-2CAD9C71F5A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9EDEBCB1-70C0-4F8B-B5DC-AB7C10804C1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CBDAA3B6-0BE7-4093-8308-B7D583E4D46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太子町総合計画のもと、地域住民との意見交換を図り、適量・適切な事業実施により、類似団体内平均値を下回っている。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実施した、生涯学習施設等整備事業に係る元金償還が今後の負担となる見込みであり、今後とも、緊急度・住民ニーズを的確に把握した事業の選択により、地方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3781ED92-D205-49F8-B9B1-A9C54E9A8D5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8D32E153-2AD1-455F-9753-13161141B7A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4753F0E2-1FC5-4876-ADAB-6EB6E56264E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78B8126B-5A7D-45D6-90AB-D950FC19198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1B2186CA-A406-417B-9045-0515AA8A3F0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9946F123-B6B3-41EE-929F-D5C50B1C26D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2C0A1DBD-0B22-45F6-A329-B0B2DBA704B3}"/>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F5B2034F-9C11-4EE7-B422-F5364170EE8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4BAF8F8B-111B-4976-9BBE-9885C1EFAD9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49239FC4-C0B9-4139-9788-A6D3CEDC1B9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F9826093-A56B-4ACB-9DA4-411468A0F21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E84A605E-01C1-4D4B-BB3C-D938FDB53DE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BB7525AD-E3DC-4B23-A7A8-68260F2B911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803A3DE8-7305-4FEB-A415-85512934D46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8" name="直線コネクタ 377">
          <a:extLst>
            <a:ext uri="{FF2B5EF4-FFF2-40B4-BE49-F238E27FC236}">
              <a16:creationId xmlns:a16="http://schemas.microsoft.com/office/drawing/2014/main" id="{D45F395D-B411-4BAD-937D-D54A50470AF9}"/>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9" name="公債費負担の状況最小値テキスト">
          <a:extLst>
            <a:ext uri="{FF2B5EF4-FFF2-40B4-BE49-F238E27FC236}">
              <a16:creationId xmlns:a16="http://schemas.microsoft.com/office/drawing/2014/main" id="{7092F0A2-2C81-477C-9C3D-1F448B0F03B4}"/>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0" name="直線コネクタ 379">
          <a:extLst>
            <a:ext uri="{FF2B5EF4-FFF2-40B4-BE49-F238E27FC236}">
              <a16:creationId xmlns:a16="http://schemas.microsoft.com/office/drawing/2014/main" id="{087BE161-0019-46A5-AA17-B90927A1BF7E}"/>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E9EFE009-D385-40FD-A822-2C3BA4671C0A}"/>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AFDB2789-A18D-47F5-B183-748DCF064AB7}"/>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167217</xdr:rowOff>
    </xdr:to>
    <xdr:cxnSp macro="">
      <xdr:nvCxnSpPr>
        <xdr:cNvPr id="383" name="直線コネクタ 382">
          <a:extLst>
            <a:ext uri="{FF2B5EF4-FFF2-40B4-BE49-F238E27FC236}">
              <a16:creationId xmlns:a16="http://schemas.microsoft.com/office/drawing/2014/main" id="{F84C4EB6-4946-45A6-AC03-6429E3861611}"/>
            </a:ext>
          </a:extLst>
        </xdr:cNvPr>
        <xdr:cNvCxnSpPr/>
      </xdr:nvCxnSpPr>
      <xdr:spPr>
        <a:xfrm flipV="1">
          <a:off x="16179800" y="69447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4" name="公債費負担の状況平均値テキスト">
          <a:extLst>
            <a:ext uri="{FF2B5EF4-FFF2-40B4-BE49-F238E27FC236}">
              <a16:creationId xmlns:a16="http://schemas.microsoft.com/office/drawing/2014/main" id="{5D9A1509-E0FB-4390-B5C0-2D704697D49B}"/>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C89F821B-DC9F-4C1D-9EC2-348E5D202981}"/>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52070</xdr:rowOff>
    </xdr:to>
    <xdr:cxnSp macro="">
      <xdr:nvCxnSpPr>
        <xdr:cNvPr id="386" name="直線コネクタ 385">
          <a:extLst>
            <a:ext uri="{FF2B5EF4-FFF2-40B4-BE49-F238E27FC236}">
              <a16:creationId xmlns:a16="http://schemas.microsoft.com/office/drawing/2014/main" id="{8F8CCBA5-CBE1-46E4-B4CC-B93EBE52C791}"/>
            </a:ext>
          </a:extLst>
        </xdr:cNvPr>
        <xdr:cNvCxnSpPr/>
      </xdr:nvCxnSpPr>
      <xdr:spPr>
        <a:xfrm flipV="1">
          <a:off x="15290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690AAA02-B2AE-4B1E-AE21-6FA53D5974B7}"/>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8" name="テキスト ボックス 387">
          <a:extLst>
            <a:ext uri="{FF2B5EF4-FFF2-40B4-BE49-F238E27FC236}">
              <a16:creationId xmlns:a16="http://schemas.microsoft.com/office/drawing/2014/main" id="{7248A1C9-62EC-41BC-90E6-AF19855331CE}"/>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124460</xdr:rowOff>
    </xdr:to>
    <xdr:cxnSp macro="">
      <xdr:nvCxnSpPr>
        <xdr:cNvPr id="389" name="直線コネクタ 388">
          <a:extLst>
            <a:ext uri="{FF2B5EF4-FFF2-40B4-BE49-F238E27FC236}">
              <a16:creationId xmlns:a16="http://schemas.microsoft.com/office/drawing/2014/main" id="{F375FCE3-D08D-410A-AC20-D9D0B9C3FA46}"/>
            </a:ext>
          </a:extLst>
        </xdr:cNvPr>
        <xdr:cNvCxnSpPr/>
      </xdr:nvCxnSpPr>
      <xdr:spPr>
        <a:xfrm flipV="1">
          <a:off x="14401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0" name="フローチャート: 判断 389">
          <a:extLst>
            <a:ext uri="{FF2B5EF4-FFF2-40B4-BE49-F238E27FC236}">
              <a16:creationId xmlns:a16="http://schemas.microsoft.com/office/drawing/2014/main" id="{91D5BFC1-39E9-4CAE-9DA0-0316B2FE9CBC}"/>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1" name="テキスト ボックス 390">
          <a:extLst>
            <a:ext uri="{FF2B5EF4-FFF2-40B4-BE49-F238E27FC236}">
              <a16:creationId xmlns:a16="http://schemas.microsoft.com/office/drawing/2014/main" id="{9AA186E0-C9BC-4C97-9A6C-6388E3632EFC}"/>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124460</xdr:rowOff>
    </xdr:to>
    <xdr:cxnSp macro="">
      <xdr:nvCxnSpPr>
        <xdr:cNvPr id="392" name="直線コネクタ 391">
          <a:extLst>
            <a:ext uri="{FF2B5EF4-FFF2-40B4-BE49-F238E27FC236}">
              <a16:creationId xmlns:a16="http://schemas.microsoft.com/office/drawing/2014/main" id="{1AE292E3-FA85-4BF2-9D0B-53AFD5E3D4BD}"/>
            </a:ext>
          </a:extLst>
        </xdr:cNvPr>
        <xdr:cNvCxnSpPr/>
      </xdr:nvCxnSpPr>
      <xdr:spPr>
        <a:xfrm>
          <a:off x="13512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3" name="フローチャート: 判断 392">
          <a:extLst>
            <a:ext uri="{FF2B5EF4-FFF2-40B4-BE49-F238E27FC236}">
              <a16:creationId xmlns:a16="http://schemas.microsoft.com/office/drawing/2014/main" id="{7289E3B7-D035-47C8-B49A-5C06D8C9DFAE}"/>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B1CFDA76-9F9A-46A0-B1E1-76BCC1DE2E78}"/>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5" name="フローチャート: 判断 394">
          <a:extLst>
            <a:ext uri="{FF2B5EF4-FFF2-40B4-BE49-F238E27FC236}">
              <a16:creationId xmlns:a16="http://schemas.microsoft.com/office/drawing/2014/main" id="{08B1141C-3BB1-4AD3-88EE-A446AEE78CBF}"/>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6" name="テキスト ボックス 395">
          <a:extLst>
            <a:ext uri="{FF2B5EF4-FFF2-40B4-BE49-F238E27FC236}">
              <a16:creationId xmlns:a16="http://schemas.microsoft.com/office/drawing/2014/main" id="{1EBBC5B6-D357-4401-957E-AE6C11C8282E}"/>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D1E7904-767E-4DA9-A568-505D59141E8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F1492E5-6B86-4B3E-AB89-79BF66AAB76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DA41615-05B4-48A4-BF24-84A7B31FB13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C7F922A-82D1-4536-868C-0E61EC7E6A3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482118B-707D-40CE-9F73-2DCD1A04B97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2" name="楕円 401">
          <a:extLst>
            <a:ext uri="{FF2B5EF4-FFF2-40B4-BE49-F238E27FC236}">
              <a16:creationId xmlns:a16="http://schemas.microsoft.com/office/drawing/2014/main" id="{030A2EF8-5175-4FAC-9E86-114E0E22C2EB}"/>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3" name="公債費負担の状況該当値テキスト">
          <a:extLst>
            <a:ext uri="{FF2B5EF4-FFF2-40B4-BE49-F238E27FC236}">
              <a16:creationId xmlns:a16="http://schemas.microsoft.com/office/drawing/2014/main" id="{5DE79782-9716-4AD5-854B-E1DF33BB0885}"/>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4" name="楕円 403">
          <a:extLst>
            <a:ext uri="{FF2B5EF4-FFF2-40B4-BE49-F238E27FC236}">
              <a16:creationId xmlns:a16="http://schemas.microsoft.com/office/drawing/2014/main" id="{EF290CF2-E327-4191-8346-EBFA1511F56C}"/>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5" name="テキスト ボックス 404">
          <a:extLst>
            <a:ext uri="{FF2B5EF4-FFF2-40B4-BE49-F238E27FC236}">
              <a16:creationId xmlns:a16="http://schemas.microsoft.com/office/drawing/2014/main" id="{571ACE8B-25A8-4ECE-B32A-F6C8F74F17B5}"/>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6" name="楕円 405">
          <a:extLst>
            <a:ext uri="{FF2B5EF4-FFF2-40B4-BE49-F238E27FC236}">
              <a16:creationId xmlns:a16="http://schemas.microsoft.com/office/drawing/2014/main" id="{5A1BAB5C-60A8-48FD-9599-20D9C78C6685}"/>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7" name="テキスト ボックス 406">
          <a:extLst>
            <a:ext uri="{FF2B5EF4-FFF2-40B4-BE49-F238E27FC236}">
              <a16:creationId xmlns:a16="http://schemas.microsoft.com/office/drawing/2014/main" id="{B6D7DCA5-336F-4BBE-A102-A39CAC887B35}"/>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8" name="楕円 407">
          <a:extLst>
            <a:ext uri="{FF2B5EF4-FFF2-40B4-BE49-F238E27FC236}">
              <a16:creationId xmlns:a16="http://schemas.microsoft.com/office/drawing/2014/main" id="{1F88AC0B-8008-4581-B84D-4B1430B3CE2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9" name="テキスト ボックス 408">
          <a:extLst>
            <a:ext uri="{FF2B5EF4-FFF2-40B4-BE49-F238E27FC236}">
              <a16:creationId xmlns:a16="http://schemas.microsoft.com/office/drawing/2014/main" id="{4D06EDC8-3E22-4477-82D2-67833F860E05}"/>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0" name="楕円 409">
          <a:extLst>
            <a:ext uri="{FF2B5EF4-FFF2-40B4-BE49-F238E27FC236}">
              <a16:creationId xmlns:a16="http://schemas.microsoft.com/office/drawing/2014/main" id="{6D1507B6-A44B-48DE-8E96-FFFFB422D906}"/>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1" name="テキスト ボックス 410">
          <a:extLst>
            <a:ext uri="{FF2B5EF4-FFF2-40B4-BE49-F238E27FC236}">
              <a16:creationId xmlns:a16="http://schemas.microsoft.com/office/drawing/2014/main" id="{C896D661-4D5F-4E96-AC27-0360B26968E2}"/>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2D75237C-3DB4-47D0-BDF7-D9E9AD1F2F3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298F91BE-021C-4AF7-9F36-C6C1D04F2B1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ABC9E219-29D9-4EB7-8541-2E0F74C3AA6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52F128F3-56A7-483C-83AB-5257CF71EB4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320CEC21-EAC9-4BCF-A0CF-2CDE19A1569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A94FC0CD-D244-4C97-BDF2-ADA5D81CA0C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4A04D0F7-D7C8-4F06-A5DF-4B60BFE7EF2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B5E8CA17-A7E3-4C51-9716-C7B8233E077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FCA45600-ED55-4B73-A0B7-2A42AAF063E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E855CDAE-6AC9-4684-852A-8564F8D1902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89C5D60A-C02A-45C1-BA6A-40214DE5A26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67B684FC-5BDF-4455-859C-41D89924B3B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9314DEB5-FBC9-48E1-8F92-41DF89FAD5B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年度も将来負担比率は生じておらず、一般会計等が将来負担すべき実質的な負債は、標準財政規模に対して適正な範囲であると考えられる。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2AF58283-F82E-4EBE-B5F0-36DC91B1526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E3CD4999-CE8E-492E-87EF-3279915F1C4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4C213ED4-D94A-4B70-838F-FE93D6FA082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12443475-1976-47B4-A88B-D043C77133C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D239114D-AF83-4155-BCAF-61381F2602F7}"/>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7BEB93CE-ACDF-44EE-8AC9-211FD5EDCA7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90FD272E-42CB-42E5-A950-6C853EAC6F6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51644886-8872-4B20-B6E0-1055B99C3615}"/>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4ECE7F19-4217-40BF-AF16-29274FC763D1}"/>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1A45EEDA-9D5C-44D2-B761-AD4198FB993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9A457EFA-D11C-4FDB-A186-442C17DDD4D7}"/>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909C3C2E-7598-4556-91C9-776283C969C8}"/>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2AA42350-3A40-4519-8C2A-C74DCED7C82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D8846ACF-338C-49B6-8517-306F5139B6E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F96A0AAE-25C0-4A5C-8D20-351705E95868}"/>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7EEC1717-0F98-44A7-8878-4EA3379DCEB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4260D1F5-A216-4BB7-96BB-6F8698BC562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2" name="直線コネクタ 441">
          <a:extLst>
            <a:ext uri="{FF2B5EF4-FFF2-40B4-BE49-F238E27FC236}">
              <a16:creationId xmlns:a16="http://schemas.microsoft.com/office/drawing/2014/main" id="{E1BD3E1A-DDB9-4D67-90A2-F770FA57721A}"/>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3" name="将来負担の状況最小値テキスト">
          <a:extLst>
            <a:ext uri="{FF2B5EF4-FFF2-40B4-BE49-F238E27FC236}">
              <a16:creationId xmlns:a16="http://schemas.microsoft.com/office/drawing/2014/main" id="{588D6AD3-E25A-45A6-BB70-5891B84D47E3}"/>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4" name="直線コネクタ 443">
          <a:extLst>
            <a:ext uri="{FF2B5EF4-FFF2-40B4-BE49-F238E27FC236}">
              <a16:creationId xmlns:a16="http://schemas.microsoft.com/office/drawing/2014/main" id="{9BD9B1EE-FCE2-442D-9FD3-402745742226}"/>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34840305-91B9-4DA7-A657-241D4EC9FC13}"/>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7E150037-F782-47D3-B248-1F7D39455C92}"/>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97EC62BF-046A-4A09-83C1-528CE841425F}"/>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9174458E-87CF-444D-B1D7-647EB0F8DC05}"/>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5D02F7A6-7CFB-4121-8186-542A0D7DE21B}"/>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8C20C8DA-110D-4A47-90FE-0CE9CEE1F691}"/>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51" name="フローチャート: 判断 450">
          <a:extLst>
            <a:ext uri="{FF2B5EF4-FFF2-40B4-BE49-F238E27FC236}">
              <a16:creationId xmlns:a16="http://schemas.microsoft.com/office/drawing/2014/main" id="{8844421B-E31B-43BD-9BEF-45747D09A3DE}"/>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2" name="テキスト ボックス 451">
          <a:extLst>
            <a:ext uri="{FF2B5EF4-FFF2-40B4-BE49-F238E27FC236}">
              <a16:creationId xmlns:a16="http://schemas.microsoft.com/office/drawing/2014/main" id="{8BC61CD0-8806-4955-9B42-C1A8FE23EA79}"/>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3" name="フローチャート: 判断 452">
          <a:extLst>
            <a:ext uri="{FF2B5EF4-FFF2-40B4-BE49-F238E27FC236}">
              <a16:creationId xmlns:a16="http://schemas.microsoft.com/office/drawing/2014/main" id="{548B6396-1C34-4352-8549-91A46B9D3107}"/>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4" name="テキスト ボックス 453">
          <a:extLst>
            <a:ext uri="{FF2B5EF4-FFF2-40B4-BE49-F238E27FC236}">
              <a16:creationId xmlns:a16="http://schemas.microsoft.com/office/drawing/2014/main" id="{DA9C43BF-52D5-4D39-BEEF-B8F8487072E8}"/>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CEEEDF2B-F538-4C92-9864-24FDC7FC94CC}"/>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BF543C61-082D-4F7B-A366-FD4C32454801}"/>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6449D13-4C02-4487-97EE-68622707214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54A1D97-5A60-493E-9C4C-5A5363D1E6A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D9CB453-9E11-4DEA-A364-0CF566D8D81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817EAA1-0D13-42B1-84AB-434294889C8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B4919D9-5E2D-46B1-9E2F-2048EE58DF8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12,959
12,832
14.17
6,569,521
6,394,939
165,887
3,566,626
4,210,558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ポイント上回っており、高い水準で推移している。これには、会計年度任用職員の増加等が影響していると考えられる。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また、定年退職者数は年度間で増減があることから、退職手当基金の効率的な活用を図るとともに、事務の委託化や、定員管理・給与適正化により、人件費の抑制に努める。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146050</xdr:rowOff>
    </xdr:from>
    <xdr:to>
      <xdr:col>24</xdr:col>
      <xdr:colOff>25400</xdr:colOff>
      <xdr:row>37</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82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20320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39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153670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58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95250</xdr:rowOff>
    </xdr:from>
    <xdr:to>
      <xdr:col>24</xdr:col>
      <xdr:colOff>76200</xdr:colOff>
      <xdr:row>37</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140970</xdr:rowOff>
    </xdr:from>
    <xdr:to>
      <xdr:col>20</xdr:col>
      <xdr:colOff>38100</xdr:colOff>
      <xdr:row>37</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102870</xdr:rowOff>
    </xdr:from>
    <xdr:to>
      <xdr:col>6</xdr:col>
      <xdr:colOff>171450</xdr:colOff>
      <xdr:row>37</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％で、類似団体内平均値、全国平均及び大阪府平均全てにおいて上回っている。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これは、業務委託費に占める割合が高く、特にごみ収集に係る委託費や給食事業に係る委託費が主な要因となっている。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今後、各種業務委託費の推移を注視し、効率的な予算執行に努める必要がある。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27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18</xdr:row>
      <xdr:rowOff>98425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273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98425</xdr:rowOff>
    </xdr:from>
    <xdr:to>
      <xdr:col>73</xdr:col>
      <xdr:colOff>180975</xdr:colOff>
      <xdr:row>20</xdr:row>
      <xdr:rowOff>117475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18452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20</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3274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133350</xdr:rowOff>
    </xdr:from>
    <xdr:to>
      <xdr:col>78</xdr:col>
      <xdr:colOff>120650</xdr:colOff>
      <xdr:row>17</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47625</xdr:rowOff>
    </xdr:from>
    <xdr:to>
      <xdr:col>74</xdr:col>
      <xdr:colOff>31750</xdr:colOff>
      <xdr:row>18</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134002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66675</xdr:rowOff>
    </xdr:from>
    <xdr:to>
      <xdr:col>69</xdr:col>
      <xdr:colOff>142875</xdr:colOff>
      <xdr:row>20</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153052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8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ポイント上回っている。この要因として、障がい者自立支援給付費や介護給付費が増加傾向にあることに加え、障がい児通所支援給付費についても増加していることが挙げられる。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全国平均及び大阪府平均を下回っている要因としては、本町には福祉事務所がなく、生活保護費の支給がないためである。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156935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918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167822</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％で、類似団体内平均値及び全国平均と同水準であった。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内訳は、国民健康保険事業や介護保険事業等の特別会計に対する一般会計からの繰出金が大きな割合を占めており、今後も各特別会計における保険給付事業の適正化を図るとともに、事務経費などの削減に取り組み、繰出金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57</xdr:row>
      <xdr:rowOff>63319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359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63319</xdr:rowOff>
    </xdr:from>
    <xdr:to>
      <xdr:col>78</xdr:col>
      <xdr:colOff>69850</xdr:colOff>
      <xdr:row>57</xdr:row>
      <xdr:rowOff>154759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3596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154759</xdr:rowOff>
    </xdr:from>
    <xdr:to>
      <xdr:col>73</xdr:col>
      <xdr:colOff>180975</xdr:colOff>
      <xdr:row>59</xdr:row>
      <xdr:rowOff>27396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27409"/>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146594</xdr:rowOff>
    </xdr:from>
    <xdr:to>
      <xdr:col>69</xdr:col>
      <xdr:colOff>92075</xdr:colOff>
      <xdr:row>59</xdr:row>
      <xdr:rowOff>27396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906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12519</xdr:rowOff>
    </xdr:from>
    <xdr:to>
      <xdr:col>78</xdr:col>
      <xdr:colOff>120650</xdr:colOff>
      <xdr:row>57</xdr:row>
      <xdr:rowOff>114119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124296</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5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103959</xdr:rowOff>
    </xdr:from>
    <xdr:to>
      <xdr:col>74</xdr:col>
      <xdr:colOff>31750</xdr:colOff>
      <xdr:row>58</xdr:row>
      <xdr:rowOff>34109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148046</xdr:rowOff>
    </xdr:from>
    <xdr:to>
      <xdr:col>69</xdr:col>
      <xdr:colOff>142875</xdr:colOff>
      <xdr:row>59</xdr:row>
      <xdr:rowOff>78196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62973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95794</xdr:rowOff>
    </xdr:from>
    <xdr:to>
      <xdr:col>65</xdr:col>
      <xdr:colOff>53975</xdr:colOff>
      <xdr:row>59</xdr:row>
      <xdr:rowOff>25944</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10721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ポイント下回っているが、全国平均及び大阪府平均との比較では上回っている。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常備消防業務を委託していることや子育て施策に係る保育所への運営補助や助成金などが影響しているため、業務内容や負担金の精査に努める。また、各種団体への補助金等についても、より一層適正な執行がなされるよう留意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66040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66040</xdr:rowOff>
    </xdr:from>
    <xdr:to>
      <xdr:col>78</xdr:col>
      <xdr:colOff>69850</xdr:colOff>
      <xdr:row>37</xdr:row>
      <xdr:rowOff>62230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38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37</xdr:row>
      <xdr:rowOff>62230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77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5080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11430</xdr:rowOff>
    </xdr:from>
    <xdr:to>
      <xdr:col>74</xdr:col>
      <xdr:colOff>31750</xdr:colOff>
      <xdr:row>37</xdr:row>
      <xdr:rowOff>113030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123207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58437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％で、類似団体内平均値、全国平均及び大阪府平均全てにおいて下回っている。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これは、建設事業費に係る地方債の新規発行を抑制してきたためであるが、今後、公共施設等の老朽化対策に関する事業が確実に見込まれることから、引き続き公債費負担の適正化に取り組む。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122428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11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163576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52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76</xdr:row>
      <xdr:rowOff>168148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46989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％で、類似団体内平均値及び全国平均を上回っている。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前年度比では同水準となり、本町では、人件費、扶助費、物件費等の水準が類似団体平均値と比較して高いことが本数値にあらわれている。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これを改善していくためには、更なる歳出経費の削減や財政運営の適正化に努める必要がある。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78</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515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80</xdr:row>
      <xdr:rowOff>165100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515339"/>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165100</xdr:rowOff>
    </xdr:from>
    <xdr:to>
      <xdr:col>73</xdr:col>
      <xdr:colOff>180975</xdr:colOff>
      <xdr:row>81</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8811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81</xdr:row>
      <xdr:rowOff>157480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74013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114300</xdr:rowOff>
    </xdr:from>
    <xdr:to>
      <xdr:col>74</xdr:col>
      <xdr:colOff>31750</xdr:colOff>
      <xdr:row>81</xdr:row>
      <xdr:rowOff>44450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29227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106680</xdr:rowOff>
    </xdr:from>
    <xdr:to>
      <xdr:col>69</xdr:col>
      <xdr:colOff>142875</xdr:colOff>
      <xdr:row>82</xdr:row>
      <xdr:rowOff>36830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21607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408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144780</xdr:rowOff>
    </xdr:from>
    <xdr:to>
      <xdr:col>65</xdr:col>
      <xdr:colOff>53975</xdr:colOff>
      <xdr:row>80</xdr:row>
      <xdr:rowOff>74930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59707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89654</xdr:rowOff>
    </xdr:from>
    <xdr:to>
      <xdr:col>29</xdr:col>
      <xdr:colOff>127000</xdr:colOff>
      <xdr:row>17</xdr:row>
      <xdr:rowOff>96014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51929"/>
          <a:ext cx="647700" cy="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96014</xdr:rowOff>
    </xdr:from>
    <xdr:to>
      <xdr:col>26</xdr:col>
      <xdr:colOff>50800</xdr:colOff>
      <xdr:row>17</xdr:row>
      <xdr:rowOff>115902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58289"/>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115902</xdr:rowOff>
    </xdr:from>
    <xdr:to>
      <xdr:col>22</xdr:col>
      <xdr:colOff>114300</xdr:colOff>
      <xdr:row>17</xdr:row>
      <xdr:rowOff>120575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78177"/>
          <a:ext cx="698500" cy="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120575</xdr:rowOff>
    </xdr:from>
    <xdr:to>
      <xdr:col>18</xdr:col>
      <xdr:colOff>177800</xdr:colOff>
      <xdr:row>17</xdr:row>
      <xdr:rowOff>130286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82850"/>
          <a:ext cx="698500" cy="9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38854</xdr:rowOff>
    </xdr:from>
    <xdr:to>
      <xdr:col>29</xdr:col>
      <xdr:colOff>177800</xdr:colOff>
      <xdr:row>17</xdr:row>
      <xdr:rowOff>140454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0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118881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45214</xdr:rowOff>
    </xdr:from>
    <xdr:to>
      <xdr:col>26</xdr:col>
      <xdr:colOff>101600</xdr:colOff>
      <xdr:row>17</xdr:row>
      <xdr:rowOff>146814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0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131591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9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65102</xdr:rowOff>
    </xdr:from>
    <xdr:to>
      <xdr:col>22</xdr:col>
      <xdr:colOff>165100</xdr:colOff>
      <xdr:row>17</xdr:row>
      <xdr:rowOff>166702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27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151479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69775</xdr:rowOff>
    </xdr:from>
    <xdr:to>
      <xdr:col>19</xdr:col>
      <xdr:colOff>38100</xdr:colOff>
      <xdr:row>17</xdr:row>
      <xdr:rowOff>171375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3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156152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79486</xdr:rowOff>
    </xdr:from>
    <xdr:to>
      <xdr:col>15</xdr:col>
      <xdr:colOff>101600</xdr:colOff>
      <xdr:row>18</xdr:row>
      <xdr:rowOff>9636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4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165863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2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6147</xdr:rowOff>
    </xdr:from>
    <xdr:to>
      <xdr:col>29</xdr:col>
      <xdr:colOff>127000</xdr:colOff>
      <xdr:row>36</xdr:row>
      <xdr:rowOff>43352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59397"/>
          <a:ext cx="647700" cy="3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6147</xdr:rowOff>
    </xdr:from>
    <xdr:to>
      <xdr:col>26</xdr:col>
      <xdr:colOff>50800</xdr:colOff>
      <xdr:row>36</xdr:row>
      <xdr:rowOff>10223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59397"/>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298850</xdr:rowOff>
    </xdr:from>
    <xdr:to>
      <xdr:col>22</xdr:col>
      <xdr:colOff>114300</xdr:colOff>
      <xdr:row>36</xdr:row>
      <xdr:rowOff>10223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09200"/>
          <a:ext cx="698500" cy="5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293326</xdr:rowOff>
    </xdr:from>
    <xdr:to>
      <xdr:col>18</xdr:col>
      <xdr:colOff>177800</xdr:colOff>
      <xdr:row>35</xdr:row>
      <xdr:rowOff>298850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03676"/>
          <a:ext cx="6985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335452</xdr:rowOff>
    </xdr:from>
    <xdr:to>
      <xdr:col>29</xdr:col>
      <xdr:colOff>177800</xdr:colOff>
      <xdr:row>36</xdr:row>
      <xdr:rowOff>94152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4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307529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1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298247</xdr:rowOff>
    </xdr:from>
    <xdr:to>
      <xdr:col>26</xdr:col>
      <xdr:colOff>101600</xdr:colOff>
      <xdr:row>36</xdr:row>
      <xdr:rowOff>56947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41724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9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302323</xdr:rowOff>
    </xdr:from>
    <xdr:to>
      <xdr:col>22</xdr:col>
      <xdr:colOff>165100</xdr:colOff>
      <xdr:row>36</xdr:row>
      <xdr:rowOff>61023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1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45800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9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248050</xdr:rowOff>
    </xdr:from>
    <xdr:to>
      <xdr:col>19</xdr:col>
      <xdr:colOff>38100</xdr:colOff>
      <xdr:row>36</xdr:row>
      <xdr:rowOff>6750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334427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242526</xdr:rowOff>
    </xdr:from>
    <xdr:to>
      <xdr:col>15</xdr:col>
      <xdr:colOff>101600</xdr:colOff>
      <xdr:row>36</xdr:row>
      <xdr:rowOff>1226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328903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3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12,959
12,832
14.17
6,569,521
6,394,939
165,887
3,566,626
4,210,558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76003</xdr:rowOff>
    </xdr:from>
    <xdr:to>
      <xdr:col>24</xdr:col>
      <xdr:colOff>63500</xdr:colOff>
      <xdr:row>36</xdr:row>
      <xdr:rowOff>76062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48203"/>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76003</xdr:rowOff>
    </xdr:from>
    <xdr:to>
      <xdr:col>19</xdr:col>
      <xdr:colOff>177800</xdr:colOff>
      <xdr:row>36</xdr:row>
      <xdr:rowOff>76506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820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76506</xdr:rowOff>
    </xdr:from>
    <xdr:to>
      <xdr:col>15</xdr:col>
      <xdr:colOff>50800</xdr:colOff>
      <xdr:row>36</xdr:row>
      <xdr:rowOff>105748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8706"/>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105748</xdr:rowOff>
    </xdr:from>
    <xdr:to>
      <xdr:col>10</xdr:col>
      <xdr:colOff>114300</xdr:colOff>
      <xdr:row>36</xdr:row>
      <xdr:rowOff>160681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7948"/>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25262</xdr:rowOff>
    </xdr:from>
    <xdr:to>
      <xdr:col>24</xdr:col>
      <xdr:colOff>114300</xdr:colOff>
      <xdr:row>36</xdr:row>
      <xdr:rowOff>126862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25203</xdr:rowOff>
    </xdr:from>
    <xdr:to>
      <xdr:col>20</xdr:col>
      <xdr:colOff>38100</xdr:colOff>
      <xdr:row>36</xdr:row>
      <xdr:rowOff>126803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117930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25706</xdr:rowOff>
    </xdr:from>
    <xdr:to>
      <xdr:col>15</xdr:col>
      <xdr:colOff>101600</xdr:colOff>
      <xdr:row>36</xdr:row>
      <xdr:rowOff>127306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118433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54948</xdr:rowOff>
    </xdr:from>
    <xdr:to>
      <xdr:col>10</xdr:col>
      <xdr:colOff>165100</xdr:colOff>
      <xdr:row>36</xdr:row>
      <xdr:rowOff>156548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147675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109881</xdr:rowOff>
    </xdr:from>
    <xdr:to>
      <xdr:col>6</xdr:col>
      <xdr:colOff>38100</xdr:colOff>
      <xdr:row>37</xdr:row>
      <xdr:rowOff>40031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31158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49512</xdr:rowOff>
    </xdr:from>
    <xdr:to>
      <xdr:col>24</xdr:col>
      <xdr:colOff>63500</xdr:colOff>
      <xdr:row>56</xdr:row>
      <xdr:rowOff>130693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50712"/>
          <a:ext cx="838200" cy="8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130693</xdr:rowOff>
    </xdr:from>
    <xdr:to>
      <xdr:col>19</xdr:col>
      <xdr:colOff>177800</xdr:colOff>
      <xdr:row>57</xdr:row>
      <xdr:rowOff>3687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31893"/>
          <a:ext cx="8890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155853</xdr:rowOff>
    </xdr:from>
    <xdr:to>
      <xdr:col>15</xdr:col>
      <xdr:colOff>50800</xdr:colOff>
      <xdr:row>57</xdr:row>
      <xdr:rowOff>3687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57053"/>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155853</xdr:rowOff>
    </xdr:from>
    <xdr:to>
      <xdr:col>10</xdr:col>
      <xdr:colOff>114300</xdr:colOff>
      <xdr:row>57</xdr:row>
      <xdr:rowOff>27284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57053"/>
          <a:ext cx="889000" cy="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170162</xdr:rowOff>
    </xdr:from>
    <xdr:to>
      <xdr:col>24</xdr:col>
      <xdr:colOff>114300</xdr:colOff>
      <xdr:row>56</xdr:row>
      <xdr:rowOff>100312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148589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79893</xdr:rowOff>
    </xdr:from>
    <xdr:to>
      <xdr:col>20</xdr:col>
      <xdr:colOff>38100</xdr:colOff>
      <xdr:row>57</xdr:row>
      <xdr:rowOff>10043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124337</xdr:rowOff>
    </xdr:from>
    <xdr:to>
      <xdr:col>15</xdr:col>
      <xdr:colOff>101600</xdr:colOff>
      <xdr:row>57</xdr:row>
      <xdr:rowOff>54487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45614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105053</xdr:rowOff>
    </xdr:from>
    <xdr:to>
      <xdr:col>10</xdr:col>
      <xdr:colOff>165100</xdr:colOff>
      <xdr:row>57</xdr:row>
      <xdr:rowOff>35203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26330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147934</xdr:rowOff>
    </xdr:from>
    <xdr:to>
      <xdr:col>6</xdr:col>
      <xdr:colOff>38100</xdr:colOff>
      <xdr:row>57</xdr:row>
      <xdr:rowOff>78084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69211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150749</xdr:rowOff>
    </xdr:from>
    <xdr:to>
      <xdr:col>24</xdr:col>
      <xdr:colOff>63500</xdr:colOff>
      <xdr:row>78</xdr:row>
      <xdr:rowOff>154293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23849"/>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152578</xdr:rowOff>
    </xdr:from>
    <xdr:to>
      <xdr:col>19</xdr:col>
      <xdr:colOff>177800</xdr:colOff>
      <xdr:row>78</xdr:row>
      <xdr:rowOff>154293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2567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149416</xdr:rowOff>
    </xdr:from>
    <xdr:to>
      <xdr:col>15</xdr:col>
      <xdr:colOff>50800</xdr:colOff>
      <xdr:row>78</xdr:row>
      <xdr:rowOff>152578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2251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145301</xdr:rowOff>
    </xdr:from>
    <xdr:to>
      <xdr:col>10</xdr:col>
      <xdr:colOff>114300</xdr:colOff>
      <xdr:row>78</xdr:row>
      <xdr:rowOff>149416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1840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99949</xdr:rowOff>
    </xdr:from>
    <xdr:to>
      <xdr:col>24</xdr:col>
      <xdr:colOff>114300</xdr:colOff>
      <xdr:row>79</xdr:row>
      <xdr:rowOff>30099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14876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103493</xdr:rowOff>
    </xdr:from>
    <xdr:to>
      <xdr:col>20</xdr:col>
      <xdr:colOff>38100</xdr:colOff>
      <xdr:row>79</xdr:row>
      <xdr:rowOff>33643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24770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6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101778</xdr:rowOff>
    </xdr:from>
    <xdr:to>
      <xdr:col>15</xdr:col>
      <xdr:colOff>101600</xdr:colOff>
      <xdr:row>79</xdr:row>
      <xdr:rowOff>31928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23055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98616</xdr:rowOff>
    </xdr:from>
    <xdr:to>
      <xdr:col>10</xdr:col>
      <xdr:colOff>165100</xdr:colOff>
      <xdr:row>79</xdr:row>
      <xdr:rowOff>28766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19893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141050</xdr:rowOff>
    </xdr:from>
    <xdr:to>
      <xdr:col>24</xdr:col>
      <xdr:colOff>63500</xdr:colOff>
      <xdr:row>95</xdr:row>
      <xdr:rowOff>119822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257350"/>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141050</xdr:rowOff>
    </xdr:from>
    <xdr:to>
      <xdr:col>19</xdr:col>
      <xdr:colOff>177800</xdr:colOff>
      <xdr:row>96</xdr:row>
      <xdr:rowOff>106052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57350"/>
          <a:ext cx="889000" cy="30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106052</xdr:rowOff>
    </xdr:from>
    <xdr:to>
      <xdr:col>15</xdr:col>
      <xdr:colOff>50800</xdr:colOff>
      <xdr:row>96</xdr:row>
      <xdr:rowOff>149182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65252"/>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149182</xdr:rowOff>
    </xdr:from>
    <xdr:to>
      <xdr:col>10</xdr:col>
      <xdr:colOff>114300</xdr:colOff>
      <xdr:row>97</xdr:row>
      <xdr:rowOff>27544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08382"/>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69022</xdr:rowOff>
    </xdr:from>
    <xdr:to>
      <xdr:col>24</xdr:col>
      <xdr:colOff>114300</xdr:colOff>
      <xdr:row>95</xdr:row>
      <xdr:rowOff>170622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91899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90250</xdr:rowOff>
    </xdr:from>
    <xdr:to>
      <xdr:col>20</xdr:col>
      <xdr:colOff>38100</xdr:colOff>
      <xdr:row>95</xdr:row>
      <xdr:rowOff>20400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36927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8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55252</xdr:rowOff>
    </xdr:from>
    <xdr:to>
      <xdr:col>15</xdr:col>
      <xdr:colOff>101600</xdr:colOff>
      <xdr:row>96</xdr:row>
      <xdr:rowOff>156852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2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98382</xdr:rowOff>
    </xdr:from>
    <xdr:to>
      <xdr:col>10</xdr:col>
      <xdr:colOff>165100</xdr:colOff>
      <xdr:row>97</xdr:row>
      <xdr:rowOff>28532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148194</xdr:rowOff>
    </xdr:from>
    <xdr:to>
      <xdr:col>6</xdr:col>
      <xdr:colOff>38100</xdr:colOff>
      <xdr:row>97</xdr:row>
      <xdr:rowOff>78344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69471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28372</xdr:rowOff>
    </xdr:from>
    <xdr:to>
      <xdr:col>55</xdr:col>
      <xdr:colOff>0</xdr:colOff>
      <xdr:row>37</xdr:row>
      <xdr:rowOff>53701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72022"/>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71746</xdr:rowOff>
    </xdr:from>
    <xdr:to>
      <xdr:col>50</xdr:col>
      <xdr:colOff>114300</xdr:colOff>
      <xdr:row>37</xdr:row>
      <xdr:rowOff>53701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01046"/>
          <a:ext cx="889000" cy="49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71746</xdr:rowOff>
    </xdr:from>
    <xdr:to>
      <xdr:col>45</xdr:col>
      <xdr:colOff>177800</xdr:colOff>
      <xdr:row>37</xdr:row>
      <xdr:rowOff>123044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01046"/>
          <a:ext cx="889000" cy="56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123044</xdr:rowOff>
    </xdr:from>
    <xdr:to>
      <xdr:col>41</xdr:col>
      <xdr:colOff>50800</xdr:colOff>
      <xdr:row>37</xdr:row>
      <xdr:rowOff>127529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66694"/>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149022</xdr:rowOff>
    </xdr:from>
    <xdr:to>
      <xdr:col>55</xdr:col>
      <xdr:colOff>50800</xdr:colOff>
      <xdr:row>37</xdr:row>
      <xdr:rowOff>79172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63949</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2901</xdr:rowOff>
    </xdr:from>
    <xdr:to>
      <xdr:col>50</xdr:col>
      <xdr:colOff>165100</xdr:colOff>
      <xdr:row>37</xdr:row>
      <xdr:rowOff>104501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95628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20946</xdr:rowOff>
    </xdr:from>
    <xdr:to>
      <xdr:col>46</xdr:col>
      <xdr:colOff>38100</xdr:colOff>
      <xdr:row>34</xdr:row>
      <xdr:rowOff>122546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113673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72244</xdr:rowOff>
    </xdr:from>
    <xdr:to>
      <xdr:col>41</xdr:col>
      <xdr:colOff>101600</xdr:colOff>
      <xdr:row>38</xdr:row>
      <xdr:rowOff>2394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164971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76729</xdr:rowOff>
    </xdr:from>
    <xdr:to>
      <xdr:col>36</xdr:col>
      <xdr:colOff>165100</xdr:colOff>
      <xdr:row>38</xdr:row>
      <xdr:rowOff>6879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169456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37758</xdr:rowOff>
    </xdr:from>
    <xdr:to>
      <xdr:col>55</xdr:col>
      <xdr:colOff>0</xdr:colOff>
      <xdr:row>58</xdr:row>
      <xdr:rowOff>43080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10408"/>
          <a:ext cx="838200" cy="1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37758</xdr:rowOff>
    </xdr:from>
    <xdr:to>
      <xdr:col>50</xdr:col>
      <xdr:colOff>114300</xdr:colOff>
      <xdr:row>57</xdr:row>
      <xdr:rowOff>76597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810408"/>
          <a:ext cx="8890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76597</xdr:rowOff>
    </xdr:from>
    <xdr:to>
      <xdr:col>45</xdr:col>
      <xdr:colOff>177800</xdr:colOff>
      <xdr:row>57</xdr:row>
      <xdr:rowOff>162834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49247"/>
          <a:ext cx="889000" cy="8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162834</xdr:rowOff>
    </xdr:from>
    <xdr:to>
      <xdr:col>41</xdr:col>
      <xdr:colOff>50800</xdr:colOff>
      <xdr:row>58</xdr:row>
      <xdr:rowOff>105035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935484"/>
          <a:ext cx="889000" cy="1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163730</xdr:rowOff>
    </xdr:from>
    <xdr:to>
      <xdr:col>55</xdr:col>
      <xdr:colOff>50800</xdr:colOff>
      <xdr:row>58</xdr:row>
      <xdr:rowOff>93880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9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78657</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158408</xdr:rowOff>
    </xdr:from>
    <xdr:to>
      <xdr:col>50</xdr:col>
      <xdr:colOff>165100</xdr:colOff>
      <xdr:row>57</xdr:row>
      <xdr:rowOff>88558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79685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25797</xdr:rowOff>
    </xdr:from>
    <xdr:to>
      <xdr:col>46</xdr:col>
      <xdr:colOff>38100</xdr:colOff>
      <xdr:row>57</xdr:row>
      <xdr:rowOff>127397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118524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112034</xdr:rowOff>
    </xdr:from>
    <xdr:to>
      <xdr:col>41</xdr:col>
      <xdr:colOff>101600</xdr:colOff>
      <xdr:row>58</xdr:row>
      <xdr:rowOff>42184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33311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54235</xdr:rowOff>
    </xdr:from>
    <xdr:to>
      <xdr:col>36</xdr:col>
      <xdr:colOff>165100</xdr:colOff>
      <xdr:row>58</xdr:row>
      <xdr:rowOff>155835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146962</xdr:rowOff>
    </xdr:from>
    <xdr:ext cx="469744"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37428" y="1009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55332</xdr:rowOff>
    </xdr:from>
    <xdr:to>
      <xdr:col>55</xdr:col>
      <xdr:colOff>0</xdr:colOff>
      <xdr:row>79</xdr:row>
      <xdr:rowOff>27076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256982"/>
          <a:ext cx="838200" cy="3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55332</xdr:rowOff>
    </xdr:from>
    <xdr:to>
      <xdr:col>50</xdr:col>
      <xdr:colOff>114300</xdr:colOff>
      <xdr:row>77</xdr:row>
      <xdr:rowOff>126678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56982"/>
          <a:ext cx="8890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126678</xdr:rowOff>
    </xdr:from>
    <xdr:to>
      <xdr:col>45</xdr:col>
      <xdr:colOff>177800</xdr:colOff>
      <xdr:row>79</xdr:row>
      <xdr:rowOff>1198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28328"/>
          <a:ext cx="889000" cy="2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1198</xdr:rowOff>
    </xdr:from>
    <xdr:to>
      <xdr:col>41</xdr:col>
      <xdr:colOff>50800</xdr:colOff>
      <xdr:row>79</xdr:row>
      <xdr:rowOff>36624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45748"/>
          <a:ext cx="889000" cy="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147726</xdr:rowOff>
    </xdr:from>
    <xdr:to>
      <xdr:col>55</xdr:col>
      <xdr:colOff>50800</xdr:colOff>
      <xdr:row>79</xdr:row>
      <xdr:rowOff>77876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62653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4532</xdr:rowOff>
    </xdr:from>
    <xdr:to>
      <xdr:col>50</xdr:col>
      <xdr:colOff>165100</xdr:colOff>
      <xdr:row>77</xdr:row>
      <xdr:rowOff>106132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122659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8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75878</xdr:rowOff>
    </xdr:from>
    <xdr:to>
      <xdr:col>46</xdr:col>
      <xdr:colOff>38100</xdr:colOff>
      <xdr:row>78</xdr:row>
      <xdr:rowOff>6028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168605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121848</xdr:rowOff>
    </xdr:from>
    <xdr:to>
      <xdr:col>41</xdr:col>
      <xdr:colOff>101600</xdr:colOff>
      <xdr:row>79</xdr:row>
      <xdr:rowOff>51998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43125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157274</xdr:rowOff>
    </xdr:from>
    <xdr:to>
      <xdr:col>36</xdr:col>
      <xdr:colOff>165100</xdr:colOff>
      <xdr:row>79</xdr:row>
      <xdr:rowOff>87424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78551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2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53856</xdr:rowOff>
    </xdr:from>
    <xdr:to>
      <xdr:col>55</xdr:col>
      <xdr:colOff>0</xdr:colOff>
      <xdr:row>98</xdr:row>
      <xdr:rowOff>65680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55956"/>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62264</xdr:rowOff>
    </xdr:from>
    <xdr:to>
      <xdr:col>50</xdr:col>
      <xdr:colOff>114300</xdr:colOff>
      <xdr:row>98</xdr:row>
      <xdr:rowOff>65680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64364"/>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53116</xdr:rowOff>
    </xdr:from>
    <xdr:to>
      <xdr:col>45</xdr:col>
      <xdr:colOff>177800</xdr:colOff>
      <xdr:row>98</xdr:row>
      <xdr:rowOff>62264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55216"/>
          <a:ext cx="889000" cy="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53116</xdr:rowOff>
    </xdr:from>
    <xdr:to>
      <xdr:col>41</xdr:col>
      <xdr:colOff>50800</xdr:colOff>
      <xdr:row>98</xdr:row>
      <xdr:rowOff>110379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55216"/>
          <a:ext cx="889000" cy="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3056</xdr:rowOff>
    </xdr:from>
    <xdr:to>
      <xdr:col>55</xdr:col>
      <xdr:colOff>50800</xdr:colOff>
      <xdr:row>98</xdr:row>
      <xdr:rowOff>104656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89433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14880</xdr:rowOff>
    </xdr:from>
    <xdr:to>
      <xdr:col>50</xdr:col>
      <xdr:colOff>165100</xdr:colOff>
      <xdr:row>98</xdr:row>
      <xdr:rowOff>116480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107607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11464</xdr:rowOff>
    </xdr:from>
    <xdr:to>
      <xdr:col>46</xdr:col>
      <xdr:colOff>38100</xdr:colOff>
      <xdr:row>98</xdr:row>
      <xdr:rowOff>113064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104191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2316</xdr:rowOff>
    </xdr:from>
    <xdr:to>
      <xdr:col>41</xdr:col>
      <xdr:colOff>101600</xdr:colOff>
      <xdr:row>98</xdr:row>
      <xdr:rowOff>103916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95043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9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59579</xdr:rowOff>
    </xdr:from>
    <xdr:to>
      <xdr:col>36</xdr:col>
      <xdr:colOff>165100</xdr:colOff>
      <xdr:row>98</xdr:row>
      <xdr:rowOff>161179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152306</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37428" y="1695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1797</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88347"/>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122447</xdr:rowOff>
    </xdr:from>
    <xdr:to>
      <xdr:col>67</xdr:col>
      <xdr:colOff>101600</xdr:colOff>
      <xdr:row>39</xdr:row>
      <xdr:rowOff>52597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43724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130708</xdr:rowOff>
    </xdr:from>
    <xdr:to>
      <xdr:col>85</xdr:col>
      <xdr:colOff>127000</xdr:colOff>
      <xdr:row>77</xdr:row>
      <xdr:rowOff>142442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332358"/>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130708</xdr:rowOff>
    </xdr:from>
    <xdr:to>
      <xdr:col>81</xdr:col>
      <xdr:colOff>50800</xdr:colOff>
      <xdr:row>77</xdr:row>
      <xdr:rowOff>139486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32358"/>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137909</xdr:rowOff>
    </xdr:from>
    <xdr:to>
      <xdr:col>76</xdr:col>
      <xdr:colOff>114300</xdr:colOff>
      <xdr:row>77</xdr:row>
      <xdr:rowOff>139486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339559"/>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120132</xdr:rowOff>
    </xdr:from>
    <xdr:to>
      <xdr:col>71</xdr:col>
      <xdr:colOff>177800</xdr:colOff>
      <xdr:row>77</xdr:row>
      <xdr:rowOff>137909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321782"/>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91642</xdr:rowOff>
    </xdr:from>
    <xdr:to>
      <xdr:col>85</xdr:col>
      <xdr:colOff>177800</xdr:colOff>
      <xdr:row>78</xdr:row>
      <xdr:rowOff>21792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70069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79908</xdr:rowOff>
    </xdr:from>
    <xdr:to>
      <xdr:col>81</xdr:col>
      <xdr:colOff>101600</xdr:colOff>
      <xdr:row>78</xdr:row>
      <xdr:rowOff>10058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88686</xdr:rowOff>
    </xdr:from>
    <xdr:to>
      <xdr:col>76</xdr:col>
      <xdr:colOff>165100</xdr:colOff>
      <xdr:row>78</xdr:row>
      <xdr:rowOff>18836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9963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87109</xdr:rowOff>
    </xdr:from>
    <xdr:to>
      <xdr:col>72</xdr:col>
      <xdr:colOff>38100</xdr:colOff>
      <xdr:row>78</xdr:row>
      <xdr:rowOff>17259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8386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69332</xdr:rowOff>
    </xdr:from>
    <xdr:to>
      <xdr:col>67</xdr:col>
      <xdr:colOff>101600</xdr:colOff>
      <xdr:row>77</xdr:row>
      <xdr:rowOff>170932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162059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42160</xdr:rowOff>
    </xdr:from>
    <xdr:to>
      <xdr:col>85</xdr:col>
      <xdr:colOff>127000</xdr:colOff>
      <xdr:row>98</xdr:row>
      <xdr:rowOff>64711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672810"/>
          <a:ext cx="838200" cy="1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64711</xdr:rowOff>
    </xdr:from>
    <xdr:to>
      <xdr:col>81</xdr:col>
      <xdr:colOff>50800</xdr:colOff>
      <xdr:row>98</xdr:row>
      <xdr:rowOff>131338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66811"/>
          <a:ext cx="889000" cy="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123086</xdr:rowOff>
    </xdr:from>
    <xdr:to>
      <xdr:col>76</xdr:col>
      <xdr:colOff>114300</xdr:colOff>
      <xdr:row>98</xdr:row>
      <xdr:rowOff>131338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25186"/>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105232</xdr:rowOff>
    </xdr:from>
    <xdr:to>
      <xdr:col>71</xdr:col>
      <xdr:colOff>177800</xdr:colOff>
      <xdr:row>98</xdr:row>
      <xdr:rowOff>123086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07332"/>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162810</xdr:rowOff>
    </xdr:from>
    <xdr:to>
      <xdr:col>85</xdr:col>
      <xdr:colOff>177800</xdr:colOff>
      <xdr:row>97</xdr:row>
      <xdr:rowOff>92960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14237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13911</xdr:rowOff>
    </xdr:from>
    <xdr:to>
      <xdr:col>81</xdr:col>
      <xdr:colOff>101600</xdr:colOff>
      <xdr:row>98</xdr:row>
      <xdr:rowOff>115511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106638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80538</xdr:rowOff>
    </xdr:from>
    <xdr:to>
      <xdr:col>76</xdr:col>
      <xdr:colOff>165100</xdr:colOff>
      <xdr:row>99</xdr:row>
      <xdr:rowOff>10688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1815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72286</xdr:rowOff>
    </xdr:from>
    <xdr:to>
      <xdr:col>72</xdr:col>
      <xdr:colOff>38100</xdr:colOff>
      <xdr:row>99</xdr:row>
      <xdr:rowOff>2436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165013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54432</xdr:rowOff>
    </xdr:from>
    <xdr:to>
      <xdr:col>67</xdr:col>
      <xdr:colOff>101600</xdr:colOff>
      <xdr:row>98</xdr:row>
      <xdr:rowOff>156032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147159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4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144185</xdr:rowOff>
    </xdr:from>
    <xdr:to>
      <xdr:col>116</xdr:col>
      <xdr:colOff>63500</xdr:colOff>
      <xdr:row>76</xdr:row>
      <xdr:rowOff>165706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174385"/>
          <a:ext cx="8382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165706</xdr:rowOff>
    </xdr:from>
    <xdr:to>
      <xdr:col>111</xdr:col>
      <xdr:colOff>177800</xdr:colOff>
      <xdr:row>76</xdr:row>
      <xdr:rowOff>167198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95906"/>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41218</xdr:rowOff>
    </xdr:from>
    <xdr:to>
      <xdr:col>107</xdr:col>
      <xdr:colOff>50800</xdr:colOff>
      <xdr:row>76</xdr:row>
      <xdr:rowOff>167198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71418"/>
          <a:ext cx="889000" cy="1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41218</xdr:rowOff>
    </xdr:from>
    <xdr:to>
      <xdr:col>102</xdr:col>
      <xdr:colOff>114300</xdr:colOff>
      <xdr:row>76</xdr:row>
      <xdr:rowOff>93033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71418"/>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93385</xdr:rowOff>
    </xdr:from>
    <xdr:to>
      <xdr:col>116</xdr:col>
      <xdr:colOff>114300</xdr:colOff>
      <xdr:row>77</xdr:row>
      <xdr:rowOff>23535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71812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0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114906</xdr:rowOff>
    </xdr:from>
    <xdr:to>
      <xdr:col>112</xdr:col>
      <xdr:colOff>38100</xdr:colOff>
      <xdr:row>77</xdr:row>
      <xdr:rowOff>45056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36183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116398</xdr:rowOff>
    </xdr:from>
    <xdr:to>
      <xdr:col>107</xdr:col>
      <xdr:colOff>101600</xdr:colOff>
      <xdr:row>77</xdr:row>
      <xdr:rowOff>46548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37675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161868</xdr:rowOff>
    </xdr:from>
    <xdr:to>
      <xdr:col>102</xdr:col>
      <xdr:colOff>165100</xdr:colOff>
      <xdr:row>76</xdr:row>
      <xdr:rowOff>92018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83145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42233</xdr:rowOff>
    </xdr:from>
    <xdr:to>
      <xdr:col>98</xdr:col>
      <xdr:colOff>38100</xdr:colOff>
      <xdr:row>76</xdr:row>
      <xdr:rowOff>143833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134960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493,475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88,919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円となり、類似団体内平均値を下回る水準で推移している。これは、定年による退職金や特別会計への人件費繰出金などの人件費にかかる経費などが影響している。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91,076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円となり、前年度は住民税非課税世帯等に対する臨時特別給付金等の影響で臨時的に増加したが、令和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年度以降も、障がい児者施策に係る給付費等が増加傾向にある。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61,850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円となり、新型コロナウイルスワクチン接種体制確保事業償還金等の要因により、前年度から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21,133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年度にかけて新規整備事業費が膨らんだ生涯学習施設整備事業が令和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年度に完了したため、前年度比で減少した。今後、公共施設等総合管理計画や個別施設計画に基づき、事業の取捨選択を徹底していくことで、事業費の減少を目指すこととしている。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12,959
12,832
14.17
6,569,521
6,394,939
165,887
3,566,626
4,210,558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143891</xdr:rowOff>
    </xdr:from>
    <xdr:to>
      <xdr:col>24</xdr:col>
      <xdr:colOff>63500</xdr:colOff>
      <xdr:row>35</xdr:row>
      <xdr:rowOff>165036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3191"/>
          <a:ext cx="838200" cy="1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165036</xdr:rowOff>
    </xdr:from>
    <xdr:to>
      <xdr:col>19</xdr:col>
      <xdr:colOff>177800</xdr:colOff>
      <xdr:row>36</xdr:row>
      <xdr:rowOff>54928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5786"/>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143701</xdr:rowOff>
    </xdr:from>
    <xdr:to>
      <xdr:col>15</xdr:col>
      <xdr:colOff>50800</xdr:colOff>
      <xdr:row>36</xdr:row>
      <xdr:rowOff>54928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4451"/>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107315</xdr:rowOff>
    </xdr:from>
    <xdr:to>
      <xdr:col>10</xdr:col>
      <xdr:colOff>114300</xdr:colOff>
      <xdr:row>35</xdr:row>
      <xdr:rowOff>143701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8065"/>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93091</xdr:rowOff>
    </xdr:from>
    <xdr:to>
      <xdr:col>24</xdr:col>
      <xdr:colOff>114300</xdr:colOff>
      <xdr:row>35</xdr:row>
      <xdr:rowOff>23241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115968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114236</xdr:rowOff>
    </xdr:from>
    <xdr:to>
      <xdr:col>20</xdr:col>
      <xdr:colOff>38100</xdr:colOff>
      <xdr:row>36</xdr:row>
      <xdr:rowOff>44386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60913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9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4128</xdr:rowOff>
    </xdr:from>
    <xdr:to>
      <xdr:col>15</xdr:col>
      <xdr:colOff>101600</xdr:colOff>
      <xdr:row>36</xdr:row>
      <xdr:rowOff>105728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122255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5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92901</xdr:rowOff>
    </xdr:from>
    <xdr:to>
      <xdr:col>10</xdr:col>
      <xdr:colOff>165100</xdr:colOff>
      <xdr:row>36</xdr:row>
      <xdr:rowOff>23051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56515</xdr:rowOff>
    </xdr:from>
    <xdr:to>
      <xdr:col>6</xdr:col>
      <xdr:colOff>38100</xdr:colOff>
      <xdr:row>35</xdr:row>
      <xdr:rowOff>158115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168775</xdr:rowOff>
    </xdr:from>
    <xdr:to>
      <xdr:col>24</xdr:col>
      <xdr:colOff>63500</xdr:colOff>
      <xdr:row>58</xdr:row>
      <xdr:rowOff>8353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69975"/>
          <a:ext cx="838200" cy="18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36095</xdr:rowOff>
    </xdr:from>
    <xdr:to>
      <xdr:col>19</xdr:col>
      <xdr:colOff>177800</xdr:colOff>
      <xdr:row>58</xdr:row>
      <xdr:rowOff>8353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37295"/>
          <a:ext cx="889000" cy="31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36095</xdr:rowOff>
    </xdr:from>
    <xdr:to>
      <xdr:col>15</xdr:col>
      <xdr:colOff>50800</xdr:colOff>
      <xdr:row>58</xdr:row>
      <xdr:rowOff>48711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37295"/>
          <a:ext cx="889000" cy="3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48711</xdr:rowOff>
    </xdr:from>
    <xdr:to>
      <xdr:col>10</xdr:col>
      <xdr:colOff>114300</xdr:colOff>
      <xdr:row>58</xdr:row>
      <xdr:rowOff>94950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2811"/>
          <a:ext cx="889000" cy="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117975</xdr:rowOff>
    </xdr:from>
    <xdr:to>
      <xdr:col>24</xdr:col>
      <xdr:colOff>114300</xdr:colOff>
      <xdr:row>57</xdr:row>
      <xdr:rowOff>48125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96402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129003</xdr:rowOff>
    </xdr:from>
    <xdr:to>
      <xdr:col>20</xdr:col>
      <xdr:colOff>38100</xdr:colOff>
      <xdr:row>58</xdr:row>
      <xdr:rowOff>59153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50280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156745</xdr:rowOff>
    </xdr:from>
    <xdr:to>
      <xdr:col>15</xdr:col>
      <xdr:colOff>101600</xdr:colOff>
      <xdr:row>56</xdr:row>
      <xdr:rowOff>86895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78022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7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169361</xdr:rowOff>
    </xdr:from>
    <xdr:to>
      <xdr:col>10</xdr:col>
      <xdr:colOff>165100</xdr:colOff>
      <xdr:row>58</xdr:row>
      <xdr:rowOff>99511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90638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44150</xdr:rowOff>
    </xdr:from>
    <xdr:to>
      <xdr:col>6</xdr:col>
      <xdr:colOff>38100</xdr:colOff>
      <xdr:row>58</xdr:row>
      <xdr:rowOff>145750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136877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38788</xdr:rowOff>
    </xdr:from>
    <xdr:to>
      <xdr:col>24</xdr:col>
      <xdr:colOff>63500</xdr:colOff>
      <xdr:row>76</xdr:row>
      <xdr:rowOff>83480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68988"/>
          <a:ext cx="8382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38788</xdr:rowOff>
    </xdr:from>
    <xdr:to>
      <xdr:col>19</xdr:col>
      <xdr:colOff>177800</xdr:colOff>
      <xdr:row>77</xdr:row>
      <xdr:rowOff>69771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68988"/>
          <a:ext cx="889000" cy="20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69771</xdr:rowOff>
    </xdr:from>
    <xdr:to>
      <xdr:col>15</xdr:col>
      <xdr:colOff>50800</xdr:colOff>
      <xdr:row>77</xdr:row>
      <xdr:rowOff>101485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1421"/>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101485</xdr:rowOff>
    </xdr:from>
    <xdr:to>
      <xdr:col>10</xdr:col>
      <xdr:colOff>114300</xdr:colOff>
      <xdr:row>77</xdr:row>
      <xdr:rowOff>170073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3135"/>
          <a:ext cx="8890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32680</xdr:rowOff>
    </xdr:from>
    <xdr:to>
      <xdr:col>24</xdr:col>
      <xdr:colOff>114300</xdr:colOff>
      <xdr:row>76</xdr:row>
      <xdr:rowOff>134280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159438</xdr:rowOff>
    </xdr:from>
    <xdr:to>
      <xdr:col>20</xdr:col>
      <xdr:colOff>38100</xdr:colOff>
      <xdr:row>76</xdr:row>
      <xdr:rowOff>89588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80715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1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18971</xdr:rowOff>
    </xdr:from>
    <xdr:to>
      <xdr:col>15</xdr:col>
      <xdr:colOff>101600</xdr:colOff>
      <xdr:row>77</xdr:row>
      <xdr:rowOff>120571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111698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50685</xdr:rowOff>
    </xdr:from>
    <xdr:to>
      <xdr:col>10</xdr:col>
      <xdr:colOff>165100</xdr:colOff>
      <xdr:row>77</xdr:row>
      <xdr:rowOff>152285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143412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119273</xdr:rowOff>
    </xdr:from>
    <xdr:to>
      <xdr:col>6</xdr:col>
      <xdr:colOff>38100</xdr:colOff>
      <xdr:row>78</xdr:row>
      <xdr:rowOff>49423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40550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122504</xdr:rowOff>
    </xdr:from>
    <xdr:to>
      <xdr:col>24</xdr:col>
      <xdr:colOff>63500</xdr:colOff>
      <xdr:row>97</xdr:row>
      <xdr:rowOff>128389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53154"/>
          <a:ext cx="8382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122504</xdr:rowOff>
    </xdr:from>
    <xdr:to>
      <xdr:col>19</xdr:col>
      <xdr:colOff>177800</xdr:colOff>
      <xdr:row>98</xdr:row>
      <xdr:rowOff>949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53154"/>
          <a:ext cx="889000" cy="4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949</xdr:rowOff>
    </xdr:from>
    <xdr:to>
      <xdr:col>15</xdr:col>
      <xdr:colOff>50800</xdr:colOff>
      <xdr:row>98</xdr:row>
      <xdr:rowOff>15013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03049"/>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15013</xdr:rowOff>
    </xdr:from>
    <xdr:to>
      <xdr:col>10</xdr:col>
      <xdr:colOff>114300</xdr:colOff>
      <xdr:row>98</xdr:row>
      <xdr:rowOff>16453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1711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77589</xdr:rowOff>
    </xdr:from>
    <xdr:to>
      <xdr:col>24</xdr:col>
      <xdr:colOff>114300</xdr:colOff>
      <xdr:row>98</xdr:row>
      <xdr:rowOff>7739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163966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71704</xdr:rowOff>
    </xdr:from>
    <xdr:to>
      <xdr:col>20</xdr:col>
      <xdr:colOff>38100</xdr:colOff>
      <xdr:row>98</xdr:row>
      <xdr:rowOff>1854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164431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121599</xdr:rowOff>
    </xdr:from>
    <xdr:to>
      <xdr:col>15</xdr:col>
      <xdr:colOff>101600</xdr:colOff>
      <xdr:row>98</xdr:row>
      <xdr:rowOff>51749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5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42876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4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135663</xdr:rowOff>
    </xdr:from>
    <xdr:to>
      <xdr:col>10</xdr:col>
      <xdr:colOff>165100</xdr:colOff>
      <xdr:row>98</xdr:row>
      <xdr:rowOff>65813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56940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137103</xdr:rowOff>
    </xdr:from>
    <xdr:to>
      <xdr:col>6</xdr:col>
      <xdr:colOff>38100</xdr:colOff>
      <xdr:row>98</xdr:row>
      <xdr:rowOff>67253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58380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14892</xdr:rowOff>
    </xdr:from>
    <xdr:to>
      <xdr:col>55</xdr:col>
      <xdr:colOff>0</xdr:colOff>
      <xdr:row>59</xdr:row>
      <xdr:rowOff>17383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30442"/>
          <a:ext cx="8382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13064</xdr:rowOff>
    </xdr:from>
    <xdr:to>
      <xdr:col>50</xdr:col>
      <xdr:colOff>114300</xdr:colOff>
      <xdr:row>59</xdr:row>
      <xdr:rowOff>17383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28614"/>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3142</xdr:rowOff>
    </xdr:from>
    <xdr:to>
      <xdr:col>45</xdr:col>
      <xdr:colOff>177800</xdr:colOff>
      <xdr:row>59</xdr:row>
      <xdr:rowOff>13064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18692"/>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3142</xdr:rowOff>
    </xdr:from>
    <xdr:to>
      <xdr:col>41</xdr:col>
      <xdr:colOff>50800</xdr:colOff>
      <xdr:row>59</xdr:row>
      <xdr:rowOff>10015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18692"/>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135542</xdr:rowOff>
    </xdr:from>
    <xdr:to>
      <xdr:col>55</xdr:col>
      <xdr:colOff>50800</xdr:colOff>
      <xdr:row>59</xdr:row>
      <xdr:rowOff>65692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50469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138033</xdr:rowOff>
    </xdr:from>
    <xdr:to>
      <xdr:col>50</xdr:col>
      <xdr:colOff>165100</xdr:colOff>
      <xdr:row>59</xdr:row>
      <xdr:rowOff>68183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8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59310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7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133714</xdr:rowOff>
    </xdr:from>
    <xdr:to>
      <xdr:col>46</xdr:col>
      <xdr:colOff>38100</xdr:colOff>
      <xdr:row>59</xdr:row>
      <xdr:rowOff>63864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54991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123792</xdr:rowOff>
    </xdr:from>
    <xdr:to>
      <xdr:col>41</xdr:col>
      <xdr:colOff>101600</xdr:colOff>
      <xdr:row>59</xdr:row>
      <xdr:rowOff>53942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45069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6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130665</xdr:rowOff>
    </xdr:from>
    <xdr:to>
      <xdr:col>36</xdr:col>
      <xdr:colOff>165100</xdr:colOff>
      <xdr:row>59</xdr:row>
      <xdr:rowOff>60815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51942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88861</xdr:rowOff>
    </xdr:from>
    <xdr:to>
      <xdr:col>55</xdr:col>
      <xdr:colOff>0</xdr:colOff>
      <xdr:row>78</xdr:row>
      <xdr:rowOff>113309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1961"/>
          <a:ext cx="8382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113309</xdr:rowOff>
    </xdr:from>
    <xdr:to>
      <xdr:col>50</xdr:col>
      <xdr:colOff>114300</xdr:colOff>
      <xdr:row>78</xdr:row>
      <xdr:rowOff>129896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6409"/>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129896</xdr:rowOff>
    </xdr:from>
    <xdr:to>
      <xdr:col>45</xdr:col>
      <xdr:colOff>177800</xdr:colOff>
      <xdr:row>78</xdr:row>
      <xdr:rowOff>140055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2996"/>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140055</xdr:rowOff>
    </xdr:from>
    <xdr:to>
      <xdr:col>41</xdr:col>
      <xdr:colOff>50800</xdr:colOff>
      <xdr:row>79</xdr:row>
      <xdr:rowOff>763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3155"/>
          <a:ext cx="889000" cy="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38061</xdr:rowOff>
    </xdr:from>
    <xdr:to>
      <xdr:col>55</xdr:col>
      <xdr:colOff>50800</xdr:colOff>
      <xdr:row>78</xdr:row>
      <xdr:rowOff>139661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124438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62509</xdr:rowOff>
    </xdr:from>
    <xdr:to>
      <xdr:col>50</xdr:col>
      <xdr:colOff>165100</xdr:colOff>
      <xdr:row>78</xdr:row>
      <xdr:rowOff>164109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155236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79096</xdr:rowOff>
    </xdr:from>
    <xdr:to>
      <xdr:col>46</xdr:col>
      <xdr:colOff>38100</xdr:colOff>
      <xdr:row>79</xdr:row>
      <xdr:rowOff>9246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89255</xdr:rowOff>
    </xdr:from>
    <xdr:to>
      <xdr:col>41</xdr:col>
      <xdr:colOff>101600</xdr:colOff>
      <xdr:row>79</xdr:row>
      <xdr:rowOff>19405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10532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121413</xdr:rowOff>
    </xdr:from>
    <xdr:to>
      <xdr:col>36</xdr:col>
      <xdr:colOff>165100</xdr:colOff>
      <xdr:row>79</xdr:row>
      <xdr:rowOff>51563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42690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57679</xdr:rowOff>
    </xdr:from>
    <xdr:to>
      <xdr:col>55</xdr:col>
      <xdr:colOff>0</xdr:colOff>
      <xdr:row>97</xdr:row>
      <xdr:rowOff>73075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88329"/>
          <a:ext cx="8382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57079</xdr:rowOff>
    </xdr:from>
    <xdr:to>
      <xdr:col>50</xdr:col>
      <xdr:colOff>114300</xdr:colOff>
      <xdr:row>97</xdr:row>
      <xdr:rowOff>57679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87729"/>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50054</xdr:rowOff>
    </xdr:from>
    <xdr:to>
      <xdr:col>45</xdr:col>
      <xdr:colOff>177800</xdr:colOff>
      <xdr:row>97</xdr:row>
      <xdr:rowOff>57079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80704"/>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50054</xdr:rowOff>
    </xdr:from>
    <xdr:to>
      <xdr:col>41</xdr:col>
      <xdr:colOff>50800</xdr:colOff>
      <xdr:row>97</xdr:row>
      <xdr:rowOff>65691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80704"/>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22275</xdr:rowOff>
    </xdr:from>
    <xdr:to>
      <xdr:col>55</xdr:col>
      <xdr:colOff>50800</xdr:colOff>
      <xdr:row>97</xdr:row>
      <xdr:rowOff>123875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5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108652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6879</xdr:rowOff>
    </xdr:from>
    <xdr:to>
      <xdr:col>50</xdr:col>
      <xdr:colOff>165100</xdr:colOff>
      <xdr:row>97</xdr:row>
      <xdr:rowOff>108479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99606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6279</xdr:rowOff>
    </xdr:from>
    <xdr:to>
      <xdr:col>46</xdr:col>
      <xdr:colOff>38100</xdr:colOff>
      <xdr:row>97</xdr:row>
      <xdr:rowOff>107879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99006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170704</xdr:rowOff>
    </xdr:from>
    <xdr:to>
      <xdr:col>41</xdr:col>
      <xdr:colOff>101600</xdr:colOff>
      <xdr:row>97</xdr:row>
      <xdr:rowOff>100854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91981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14891</xdr:rowOff>
    </xdr:from>
    <xdr:to>
      <xdr:col>36</xdr:col>
      <xdr:colOff>165100</xdr:colOff>
      <xdr:row>97</xdr:row>
      <xdr:rowOff>116491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88493</xdr:rowOff>
    </xdr:from>
    <xdr:to>
      <xdr:col>85</xdr:col>
      <xdr:colOff>127000</xdr:colOff>
      <xdr:row>37</xdr:row>
      <xdr:rowOff>135291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32143"/>
          <a:ext cx="8382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135291</xdr:rowOff>
    </xdr:from>
    <xdr:to>
      <xdr:col>81</xdr:col>
      <xdr:colOff>50800</xdr:colOff>
      <xdr:row>37</xdr:row>
      <xdr:rowOff>149824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8941"/>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145056</xdr:rowOff>
    </xdr:from>
    <xdr:to>
      <xdr:col>76</xdr:col>
      <xdr:colOff>114300</xdr:colOff>
      <xdr:row>37</xdr:row>
      <xdr:rowOff>149824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88706"/>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145056</xdr:rowOff>
    </xdr:from>
    <xdr:to>
      <xdr:col>71</xdr:col>
      <xdr:colOff>177800</xdr:colOff>
      <xdr:row>37</xdr:row>
      <xdr:rowOff>150607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88706"/>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37693</xdr:rowOff>
    </xdr:from>
    <xdr:to>
      <xdr:col>85</xdr:col>
      <xdr:colOff>177800</xdr:colOff>
      <xdr:row>37</xdr:row>
      <xdr:rowOff>139293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124070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84491</xdr:rowOff>
    </xdr:from>
    <xdr:to>
      <xdr:col>81</xdr:col>
      <xdr:colOff>101600</xdr:colOff>
      <xdr:row>38</xdr:row>
      <xdr:rowOff>14641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99024</xdr:rowOff>
    </xdr:from>
    <xdr:to>
      <xdr:col>76</xdr:col>
      <xdr:colOff>165100</xdr:colOff>
      <xdr:row>38</xdr:row>
      <xdr:rowOff>29173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20300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94256</xdr:rowOff>
    </xdr:from>
    <xdr:to>
      <xdr:col>72</xdr:col>
      <xdr:colOff>38100</xdr:colOff>
      <xdr:row>38</xdr:row>
      <xdr:rowOff>24406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99807</xdr:rowOff>
    </xdr:from>
    <xdr:to>
      <xdr:col>67</xdr:col>
      <xdr:colOff>101600</xdr:colOff>
      <xdr:row>38</xdr:row>
      <xdr:rowOff>29958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34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21085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3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50222</xdr:rowOff>
    </xdr:from>
    <xdr:to>
      <xdr:col>85</xdr:col>
      <xdr:colOff>127000</xdr:colOff>
      <xdr:row>57</xdr:row>
      <xdr:rowOff>47199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51422"/>
          <a:ext cx="838200" cy="1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50222</xdr:rowOff>
    </xdr:from>
    <xdr:to>
      <xdr:col>81</xdr:col>
      <xdr:colOff>50800</xdr:colOff>
      <xdr:row>56</xdr:row>
      <xdr:rowOff>96344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51422"/>
          <a:ext cx="889000" cy="4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96344</xdr:rowOff>
    </xdr:from>
    <xdr:to>
      <xdr:col>76</xdr:col>
      <xdr:colOff>114300</xdr:colOff>
      <xdr:row>57</xdr:row>
      <xdr:rowOff>27805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97544"/>
          <a:ext cx="889000" cy="10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27805</xdr:rowOff>
    </xdr:from>
    <xdr:to>
      <xdr:col>71</xdr:col>
      <xdr:colOff>177800</xdr:colOff>
      <xdr:row>57</xdr:row>
      <xdr:rowOff>134415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00455"/>
          <a:ext cx="889000" cy="10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167849</xdr:rowOff>
    </xdr:from>
    <xdr:to>
      <xdr:col>85</xdr:col>
      <xdr:colOff>177800</xdr:colOff>
      <xdr:row>57</xdr:row>
      <xdr:rowOff>97999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170872</xdr:rowOff>
    </xdr:from>
    <xdr:to>
      <xdr:col>81</xdr:col>
      <xdr:colOff>101600</xdr:colOff>
      <xdr:row>56</xdr:row>
      <xdr:rowOff>101022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117549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7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45544</xdr:rowOff>
    </xdr:from>
    <xdr:to>
      <xdr:col>76</xdr:col>
      <xdr:colOff>165100</xdr:colOff>
      <xdr:row>56</xdr:row>
      <xdr:rowOff>147144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163671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148455</xdr:rowOff>
    </xdr:from>
    <xdr:to>
      <xdr:col>72</xdr:col>
      <xdr:colOff>38100</xdr:colOff>
      <xdr:row>57</xdr:row>
      <xdr:rowOff>78605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69732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83615</xdr:rowOff>
    </xdr:from>
    <xdr:to>
      <xdr:col>67</xdr:col>
      <xdr:colOff>101600</xdr:colOff>
      <xdr:row>58</xdr:row>
      <xdr:rowOff>13765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1797</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46347"/>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122447</xdr:rowOff>
    </xdr:from>
    <xdr:to>
      <xdr:col>67</xdr:col>
      <xdr:colOff>101600</xdr:colOff>
      <xdr:row>79</xdr:row>
      <xdr:rowOff>52597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43724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130708</xdr:rowOff>
    </xdr:from>
    <xdr:to>
      <xdr:col>85</xdr:col>
      <xdr:colOff>127000</xdr:colOff>
      <xdr:row>97</xdr:row>
      <xdr:rowOff>142442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61358"/>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130708</xdr:rowOff>
    </xdr:from>
    <xdr:to>
      <xdr:col>81</xdr:col>
      <xdr:colOff>50800</xdr:colOff>
      <xdr:row>97</xdr:row>
      <xdr:rowOff>139486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61358"/>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137909</xdr:rowOff>
    </xdr:from>
    <xdr:to>
      <xdr:col>76</xdr:col>
      <xdr:colOff>114300</xdr:colOff>
      <xdr:row>97</xdr:row>
      <xdr:rowOff>139486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68559"/>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120132</xdr:rowOff>
    </xdr:from>
    <xdr:to>
      <xdr:col>71</xdr:col>
      <xdr:colOff>177800</xdr:colOff>
      <xdr:row>97</xdr:row>
      <xdr:rowOff>137909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50782"/>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91642</xdr:rowOff>
    </xdr:from>
    <xdr:to>
      <xdr:col>85</xdr:col>
      <xdr:colOff>177800</xdr:colOff>
      <xdr:row>98</xdr:row>
      <xdr:rowOff>21792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70069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0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79908</xdr:rowOff>
    </xdr:from>
    <xdr:to>
      <xdr:col>81</xdr:col>
      <xdr:colOff>101600</xdr:colOff>
      <xdr:row>98</xdr:row>
      <xdr:rowOff>10058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88686</xdr:rowOff>
    </xdr:from>
    <xdr:to>
      <xdr:col>76</xdr:col>
      <xdr:colOff>165100</xdr:colOff>
      <xdr:row>98</xdr:row>
      <xdr:rowOff>18836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87109</xdr:rowOff>
    </xdr:from>
    <xdr:to>
      <xdr:col>72</xdr:col>
      <xdr:colOff>38100</xdr:colOff>
      <xdr:row>98</xdr:row>
      <xdr:rowOff>17259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69332</xdr:rowOff>
    </xdr:from>
    <xdr:to>
      <xdr:col>67</xdr:col>
      <xdr:colOff>101600</xdr:colOff>
      <xdr:row>97</xdr:row>
      <xdr:rowOff>170932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162059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74168</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5892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82550</xdr:rowOff>
    </xdr:from>
    <xdr:to>
      <xdr:col>107</xdr:col>
      <xdr:colOff>50800</xdr:colOff>
      <xdr:row>38</xdr:row>
      <xdr:rowOff>74168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5911850"/>
          <a:ext cx="889000" cy="6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52849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170180</xdr:rowOff>
    </xdr:from>
    <xdr:to>
      <xdr:col>102</xdr:col>
      <xdr:colOff>114300</xdr:colOff>
      <xdr:row>34</xdr:row>
      <xdr:rowOff>82550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548513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114571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8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23368</xdr:rowOff>
    </xdr:from>
    <xdr:to>
      <xdr:col>107</xdr:col>
      <xdr:colOff>101600</xdr:colOff>
      <xdr:row>38</xdr:row>
      <xdr:rowOff>124968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141495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313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31750</xdr:rowOff>
    </xdr:from>
    <xdr:to>
      <xdr:col>102</xdr:col>
      <xdr:colOff>165100</xdr:colOff>
      <xdr:row>34</xdr:row>
      <xdr:rowOff>133350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149877</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119380</xdr:rowOff>
    </xdr:from>
    <xdr:to>
      <xdr:col>98</xdr:col>
      <xdr:colOff>38100</xdr:colOff>
      <xdr:row>32</xdr:row>
      <xdr:rowOff>49530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5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66057</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52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年度決算の総務費は、住民一人当たり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136,097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55,877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円増加した。これは主に、ふるさと納税による基金積立金や業務委託料が増額となったことが要因である。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本町の目的別歳出のうち全体の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割以上を占める民生費は、住民一人当たり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162,378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円となり、類似団体内平均値を下回る水準で推移している。令和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年度で減少した要因は、子育て世帯への臨時特別給付金給付事業等、国の社会福祉施策の影響によるものが大きい。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57,732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36,839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年度以降、生涯学習施設整備事業や国指定史跡二子塚古墳保存整備事業などの投資的事業により、類似団体内平均値を上回っていたが、生涯学習施設整備事業が令和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年度に完了したため、減少となった。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その他、農林水産業費や商工費は、低水準で推移しており、関連産業の状況を見極めながら、就労問題や税収確保の観点を踏まえ、政策的に事業費を配分する必要がある。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今後も、社会保障関連経費や施設の整備、老朽化対策等により、歳出需要の増加が見込まれるが、限られた財源のなかで選択と集中による効率的・効果的な行財政運営を行う必要がある。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年度決算は、前年度に続き、普通交付税等の歳入が増加したことに加え、義務的経費等の歳出が減少したことにより、実質単年度収支が黒字となった。</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今後、人口減少による税収減や、生涯学習施設整備に要した町債の元利償還金、増加傾向にある扶助費など経常経費の増加が見込まれるため、財政状況の実質的な改善に向けた取組みが必要である。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年度の連結実質赤字比率は生じておらず、早期健全化基準（</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％）を下回っている。また、一般会計以外についても赤字決算となった会計はない。</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特別会計の黒字額の内訳では、介護保険特別会計が最も多い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百万円となり、標準財政規模（</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3,567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百万円）に対する比率は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％、次いで国民健康保険特別会計が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百万円で、同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0.83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なお、各特別会計においては、一般会計からの財源繰入を行っており、特に下水道事業会計では、公債費の影響も大きいことから基準外繰入を行っている状況である。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そのため、今後においても、徴収事務の強化や保険給付の適正化、広域化・共同化を含む事務事業の効率化を目指し、繰入金（一般会計の負担）の縮減に努める。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年度の実質公債費比率は、早期健全化基準（</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％）を下回る</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％で前年度から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ポイント改善した。これは、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ヵ年平均による公債費の減少によるものである。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予定される公共施設等の老朽化対策や、新たな建設事業等に係る地方債では、交付税算入のある事業債を活用できるように事業計画を策定し、下水道事業の経営基盤強化とともに、引き続き実質公債費比率の抑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年度の将来負担比率は、昨年度に引き続き生じておらず、早期健全化基準（</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％）を下回っている。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今後、下水道事業に係る公営企業債等繰入見込額（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641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百万円）については、過年度債の償還が進み、減少傾向になると見込まれる。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その一方で、公共施設等の老朽化対策等で新たな需要が見込まれるため、一般会計における建設事業等の地方債では、交付税算入のある事業債を活用し、また、退職手当の負担については、退職手当基金を計画的に利活用することにより、将来負担に備えた財政運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年度の決算余剰金が発生したことから財政調整基金に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百万円積み立てたこと、財産売払収入などを「公共施設整備基金」に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百万円積立てたこと、ふるさと納税の推進に伴い「ふるさと太子応援基金」が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百万円増加したことなどにより、基金全体としては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今後、人口減少や少子高齢化等に伴う町税の減少により、歳入総額の減少が見込まれるため、一定額以上の財政調整基金の積み立てを計画的に行う。</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また、特定目的基金では、公共施設の老朽化が進んでいるため、「公共施設整備基金」へと積み立てや、定年退職者の増加に備えて「退職手当基金」への積み立てを計画的に行っていく予定。</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・公共施設整備基金：公共施設の耐震化等を整備することを目的</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・ふるさと太子応援基金：町に対し貢献、応援しようという趣旨の寄附金を財源として、町のまちづくりに資することを目的</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・退職手当基金：職員の退職手当の資金に充てることを目的</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・公共施設整備基金：今後の公共施設の老朽化対策に備え、財産売払収入などに伴う積立てを行ったことにより、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百円の増加。</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・ふるさと太子応援基金：ふるさと納税の推進に伴い、寄附金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百万円の積み立てを行い、寄附の目的事業への充当として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百万円の取崩しを行った結果、</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・退職手当基金：計画的な積み立てを行ったことによる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・公共施設整備基金：公共施設の老朽化が進んでいるため、計画的に積み立てを行っていく予定。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・ふるさと太子応援基金：ふるさと納税の寄附金を基金に積み立てた後、寄附の目的事業に充当するため、計画的な取崩しを行っていく予定。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・退職手当基金：今後の定年退職に備えた計画的な積み立て、取崩しを行っていく予定。</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年度の決算余剰金が発生したことから、財政調整基金に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百万円積み立てたことにより増加。</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財政調整基金の残高は、今後の人口減少等による歳入総額の減少に備えるため、標準財政規模の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％相当額以上となるように努めることとしている。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将来の元利償還金の返済に充てるため、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百万円積み立てを行ったことにより増加。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地方債の償還計画を踏まえ、計画的に積み立て、取崩しを行っていく予定。</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A7B8DD-D0C4-4CB9-BDE3-E6549A8BC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E82F91D-87B8-48E3-9EDB-01DD6E828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151EF8F-4A28-4FDC-93E8-B6EC239B9574}"/>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230B03B-ADE8-4C60-A720-2C200D5E525C}"/>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C7121BE-5371-469F-AA1F-AE0237F642D1}"/>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6E0E10D-ECBB-4F0D-9F1D-5B5EC43DCAFC}"/>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E0A2564-488E-494B-A872-E5441AA4C66D}"/>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7FD6A68-1C82-4452-89BE-D591398C8E95}"/>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381B9F0-DFE3-4D16-A7EE-4E666ABF3A9E}"/>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B379368-1DBB-43BA-A2FB-3CC600D5176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3FCA8CF-23AA-4441-B6B4-541F356C4EB8}"/>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B697754-F8B5-43BB-82D1-E775954FD443}"/>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6A730FF-B701-4C06-8C6C-C46249BD395B}"/>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F01A8CF-0DCB-46A3-A3BF-A1E0FE2FD0C3}"/>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BA26DA4-5CEB-4561-9CBA-9E1997ACA737}"/>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351100B-B357-4A9C-96DC-D0BA76B7B9EF}"/>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74C7C88-CA65-4232-A98D-8D6F9450EAE3}"/>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062E087-E1E5-4415-A07E-17749870C77B}"/>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152B75C-4350-449F-AC71-91CD75CF1F3F}"/>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5694358-A601-45C8-822B-CD4F011A8701}"/>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CEA17C7-15A8-4172-A8F4-FFC5E39FF639}"/>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4737BC4-BE16-4ED0-83FC-4E03DC1C0D7F}"/>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12,959
12,832
14.17
6,569,521
6,394,939
165,887
3,566,626
4,210,558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B63795C-B3B8-4571-A8CE-4EFCB2223A45}"/>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7194309-0F39-468A-A1A2-652E5F355E6A}"/>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081AE03-D45E-4F08-93B8-2362EF58A002}"/>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AACFBCB-3363-46D5-9620-AF27731F4B1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8C79859-A216-43D3-B912-FB4EF09C1144}"/>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60F5F0B-E5E3-4466-A2AC-32F2D2823985}"/>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287FF14-E956-46D4-B403-203391B86753}"/>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539A92E-8CD2-4C2C-8A6C-DED2B756ACED}"/>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B852B2C-BF5F-4E77-A86D-1EDD5E5F2D6A}"/>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9757C1C-9739-4557-A41B-3FA6D648C4F8}"/>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8ED46D4-0802-481F-9678-CCCC541072F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DB32E3B-C90B-461B-8F4B-3DD509EA5FF7}"/>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D9821CA-D6B1-48CD-861E-478DA5F06F97}"/>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534D59C-3A38-42F6-89B2-C20E7324C053}"/>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E33AE34-B7E9-499A-84E3-5E95924A78E7}"/>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6E2C490-14E7-400D-ACED-71C0214F6CE5}"/>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628218A-D808-4B3B-900A-74790F6FCAA9}"/>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1E94A05-5F43-43EB-A206-491CF3C996DB}"/>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80E9F71-429F-4F33-AA41-90534E371CA3}"/>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51A82C6-80E9-446A-809B-35B45FB5F48D}"/>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8831B9F-2D39-4C51-9E58-6B2CAEF325C8}"/>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332B1E7-2D3E-4AE3-9212-604EAB57A7C1}"/>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A35A756-1513-40C4-BF5F-3669CE9B8695}"/>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3478BFD-E10A-4407-A756-F6CA9AD3CF72}"/>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2D11436-CAC9-4359-84FA-88134BC453E6}"/>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7CAF321-50A5-43E9-ACED-1A760AE300F8}"/>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C4D39ED-EBE7-43CB-B53A-3D8687C81A7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0E3B49F-7734-44C2-A020-5BD06BBD55B7}"/>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5710218-BA08-4BFA-B18E-694598C42A1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48D2417-8D1D-4729-A366-871C4B93222A}"/>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7C8577B-1155-4F78-8167-65BDF96C11F6}"/>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20C1ABA-A282-4F41-A4C2-43167F0CFDCD}"/>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ACAC49D-88DF-4182-BA6F-F8415375B4C6}"/>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433BBB7-6D3B-4454-BD0F-3BB8E06C7CDF}"/>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D1AD558-8355-468A-91A0-E7A3011ADF15}"/>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令和２年度まで類似団体よりやや高い水準で推移していたが、令和３年度に老朽化した施設の集約化・複合化を実施したことにより、令和３年度以降の比率は類似団体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しかしながら、令和４年度は前年度に比べて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ポイント上昇し、施設の老朽化が進んでいることが表れている。今後も、公共施設等の長寿命化や更新に多額の費用が必要となるため、公共施設等総合管理計画や個別施設計画に基づき、適正管理に努める。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02777B1-CD00-4710-8428-6D415C7A78C8}"/>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9015F15-D9A4-428A-B9D7-FBE8E5D46347}"/>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0FF6595-96E4-414B-A22E-B4AD1B135664}"/>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DB6967A-5443-4866-A303-A1B3AE9BBBB9}"/>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5577A8AC-3F5F-4DBE-AD4F-8935ACEDB942}"/>
            </a:ext>
          </a:extLst>
        </xdr:cNvPr>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FC2F9C1-7038-4E01-A8B5-7542EAADE536}"/>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5664574-8DCF-43BE-8145-53883E79D528}"/>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E1DFE22-E840-49BD-B9A7-A16931442B83}"/>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A3B441D-52D2-4AEA-AA39-D8D2D537D165}"/>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77B1173-D1D0-4ADD-B930-0783C6DACE8A}"/>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BC67243-A97B-4718-8774-4DF49FC2EBBD}"/>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81810EB-3D7B-46A7-B33C-A8D1A609A3AC}"/>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5906BE0-FD87-4E9D-BE48-9B4331C9D59C}"/>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2900BC8-040A-4F2D-A411-A3D71F6A329A}"/>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83579DA2-BF34-4F76-A7C5-710DD7912988}"/>
            </a:ext>
          </a:extLst>
        </xdr:cNvPr>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0442648-3417-475A-B3B8-883A515AFF0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8AE1FE9A-EEE1-43B5-AF8A-12600CFEAD27}"/>
            </a:ext>
          </a:extLst>
        </xdr:cNvPr>
        <xdr:cNvCxnSpPr/>
      </xdr:nvCxnSpPr>
      <xdr:spPr>
        <a:xfrm flipV="1">
          <a:off x="4206240" y="464894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D8BC1544-F9B8-4E8D-82EA-E8E44D58B46F}"/>
            </a:ext>
          </a:extLst>
        </xdr:cNvPr>
        <xdr:cNvSpPr txBox="1"/>
      </xdr:nvSpPr>
      <xdr:spPr>
        <a:xfrm>
          <a:off x="4258945" y="559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4975C842-E22B-482B-8A3D-1C80EA22145C}"/>
            </a:ext>
          </a:extLst>
        </xdr:cNvPr>
        <xdr:cNvCxnSpPr/>
      </xdr:nvCxnSpPr>
      <xdr:spPr>
        <a:xfrm>
          <a:off x="4119245" y="55940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6D5A582E-3A85-4EE3-B099-9F10D9C269D1}"/>
            </a:ext>
          </a:extLst>
        </xdr:cNvPr>
        <xdr:cNvSpPr txBox="1"/>
      </xdr:nvSpPr>
      <xdr:spPr>
        <a:xfrm>
          <a:off x="4258945" y="442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D5EAEF05-8248-460B-B068-26EF1920E73F}"/>
            </a:ext>
          </a:extLst>
        </xdr:cNvPr>
        <xdr:cNvCxnSpPr/>
      </xdr:nvCxnSpPr>
      <xdr:spPr>
        <a:xfrm>
          <a:off x="4119245" y="46489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80" name="有形固定資産減価償却率平均値テキスト">
          <a:extLst>
            <a:ext uri="{FF2B5EF4-FFF2-40B4-BE49-F238E27FC236}">
              <a16:creationId xmlns:a16="http://schemas.microsoft.com/office/drawing/2014/main" id="{B4253AB5-8355-418D-893D-AC5D0D4DFD85}"/>
            </a:ext>
          </a:extLst>
        </xdr:cNvPr>
        <xdr:cNvSpPr txBox="1"/>
      </xdr:nvSpPr>
      <xdr:spPr>
        <a:xfrm>
          <a:off x="4258945" y="5124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F69BABB4-3177-4B03-BB7A-A164C1D1E352}"/>
            </a:ext>
          </a:extLst>
        </xdr:cNvPr>
        <xdr:cNvSpPr/>
      </xdr:nvSpPr>
      <xdr:spPr>
        <a:xfrm>
          <a:off x="4157345" y="5146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7A5A7420-B983-4F4D-8B16-45854E3EF6B4}"/>
            </a:ext>
          </a:extLst>
        </xdr:cNvPr>
        <xdr:cNvSpPr/>
      </xdr:nvSpPr>
      <xdr:spPr>
        <a:xfrm>
          <a:off x="3537585" y="51480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D605B1B0-8435-4198-A38A-BE5987DC052C}"/>
            </a:ext>
          </a:extLst>
        </xdr:cNvPr>
        <xdr:cNvSpPr/>
      </xdr:nvSpPr>
      <xdr:spPr>
        <a:xfrm>
          <a:off x="286702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5CFB8F99-7B2D-4CD2-A8E7-23FA8B93CFB2}"/>
            </a:ext>
          </a:extLst>
        </xdr:cNvPr>
        <xdr:cNvSpPr/>
      </xdr:nvSpPr>
      <xdr:spPr>
        <a:xfrm>
          <a:off x="219646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A32375FA-DCFC-4DCD-AC0D-3C338625619D}"/>
            </a:ext>
          </a:extLst>
        </xdr:cNvPr>
        <xdr:cNvSpPr/>
      </xdr:nvSpPr>
      <xdr:spPr>
        <a:xfrm>
          <a:off x="1525905" y="5095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90B2E15-91EB-4DE1-AC11-60899238604B}"/>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638A207-7A9A-44DD-8011-A48112AEC311}"/>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8518A06-5456-4117-AD29-C30C981D2BBA}"/>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222664D-43AA-4DBE-B2FB-BB8CA7AA283C}"/>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066684F-CFA5-4E18-B558-B92246BD0B02}"/>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108056</xdr:rowOff>
    </xdr:from>
    <xdr:to>
      <xdr:col>23</xdr:col>
      <xdr:colOff>136525</xdr:colOff>
      <xdr:row>31</xdr:row>
      <xdr:rowOff>38206</xdr:rowOff>
    </xdr:to>
    <xdr:sp macro="" textlink="">
      <xdr:nvSpPr>
        <xdr:cNvPr id="91" name="楕円 90">
          <a:extLst>
            <a:ext uri="{FF2B5EF4-FFF2-40B4-BE49-F238E27FC236}">
              <a16:creationId xmlns:a16="http://schemas.microsoft.com/office/drawing/2014/main" id="{0F53A625-0DAC-4888-B9BD-075EF957250B}"/>
            </a:ext>
          </a:extLst>
        </xdr:cNvPr>
        <xdr:cNvSpPr/>
      </xdr:nvSpPr>
      <xdr:spPr>
        <a:xfrm>
          <a:off x="4157345" y="5137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130933</xdr:rowOff>
    </xdr:from>
    <xdr:ext cx="405111" cy="259045"/>
    <xdr:sp macro="" textlink="">
      <xdr:nvSpPr>
        <xdr:cNvPr id="92" name="有形固定資産減価償却率該当値テキスト">
          <a:extLst>
            <a:ext uri="{FF2B5EF4-FFF2-40B4-BE49-F238E27FC236}">
              <a16:creationId xmlns:a16="http://schemas.microsoft.com/office/drawing/2014/main" id="{9B920A19-3AD9-4FB8-99ED-259F22663C0C}"/>
            </a:ext>
          </a:extLst>
        </xdr:cNvPr>
        <xdr:cNvSpPr txBox="1"/>
      </xdr:nvSpPr>
      <xdr:spPr>
        <a:xfrm>
          <a:off x="4258945" y="4992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79269</xdr:rowOff>
    </xdr:from>
    <xdr:to>
      <xdr:col>19</xdr:col>
      <xdr:colOff>187325</xdr:colOff>
      <xdr:row>31</xdr:row>
      <xdr:rowOff>9419</xdr:rowOff>
    </xdr:to>
    <xdr:sp macro="" textlink="">
      <xdr:nvSpPr>
        <xdr:cNvPr id="93" name="楕円 92">
          <a:extLst>
            <a:ext uri="{FF2B5EF4-FFF2-40B4-BE49-F238E27FC236}">
              <a16:creationId xmlns:a16="http://schemas.microsoft.com/office/drawing/2014/main" id="{BDC9ADCA-CD6D-4393-B2C7-6531D86A4A1B}"/>
            </a:ext>
          </a:extLst>
        </xdr:cNvPr>
        <xdr:cNvSpPr/>
      </xdr:nvSpPr>
      <xdr:spPr>
        <a:xfrm>
          <a:off x="3537585" y="51084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130069</xdr:rowOff>
    </xdr:from>
    <xdr:to>
      <xdr:col>23</xdr:col>
      <xdr:colOff>85725</xdr:colOff>
      <xdr:row>30</xdr:row>
      <xdr:rowOff>158856</xdr:rowOff>
    </xdr:to>
    <xdr:cxnSp macro="">
      <xdr:nvCxnSpPr>
        <xdr:cNvPr id="94" name="直線コネクタ 93">
          <a:extLst>
            <a:ext uri="{FF2B5EF4-FFF2-40B4-BE49-F238E27FC236}">
              <a16:creationId xmlns:a16="http://schemas.microsoft.com/office/drawing/2014/main" id="{11A37AB2-E17D-440F-B577-2D7990E2E175}"/>
            </a:ext>
          </a:extLst>
        </xdr:cNvPr>
        <xdr:cNvCxnSpPr/>
      </xdr:nvCxnSpPr>
      <xdr:spPr>
        <a:xfrm>
          <a:off x="3588385" y="5159269"/>
          <a:ext cx="6197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5" name="楕円 94">
          <a:extLst>
            <a:ext uri="{FF2B5EF4-FFF2-40B4-BE49-F238E27FC236}">
              <a16:creationId xmlns:a16="http://schemas.microsoft.com/office/drawing/2014/main" id="{EDCC8635-4409-47C0-88BD-5B3E27F60EA8}"/>
            </a:ext>
          </a:extLst>
        </xdr:cNvPr>
        <xdr:cNvSpPr/>
      </xdr:nvSpPr>
      <xdr:spPr>
        <a:xfrm>
          <a:off x="2867025" y="5139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130069</xdr:rowOff>
    </xdr:from>
    <xdr:to>
      <xdr:col>19</xdr:col>
      <xdr:colOff>136525</xdr:colOff>
      <xdr:row>30</xdr:row>
      <xdr:rowOff>160655</xdr:rowOff>
    </xdr:to>
    <xdr:cxnSp macro="">
      <xdr:nvCxnSpPr>
        <xdr:cNvPr id="96" name="直線コネクタ 95">
          <a:extLst>
            <a:ext uri="{FF2B5EF4-FFF2-40B4-BE49-F238E27FC236}">
              <a16:creationId xmlns:a16="http://schemas.microsoft.com/office/drawing/2014/main" id="{82839A79-3B5B-40C7-A05B-4B6DB2C2A014}"/>
            </a:ext>
          </a:extLst>
        </xdr:cNvPr>
        <xdr:cNvCxnSpPr/>
      </xdr:nvCxnSpPr>
      <xdr:spPr>
        <a:xfrm flipV="1">
          <a:off x="2917825" y="5159269"/>
          <a:ext cx="6705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97" name="楕円 96">
          <a:extLst>
            <a:ext uri="{FF2B5EF4-FFF2-40B4-BE49-F238E27FC236}">
              <a16:creationId xmlns:a16="http://schemas.microsoft.com/office/drawing/2014/main" id="{29CBB499-A494-4011-A12B-30700C320130}"/>
            </a:ext>
          </a:extLst>
        </xdr:cNvPr>
        <xdr:cNvSpPr/>
      </xdr:nvSpPr>
      <xdr:spPr>
        <a:xfrm>
          <a:off x="2196465" y="5121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6D0ACFB1-C39D-4392-8855-DC7607378CCE}"/>
            </a:ext>
          </a:extLst>
        </xdr:cNvPr>
        <xdr:cNvCxnSpPr/>
      </xdr:nvCxnSpPr>
      <xdr:spPr>
        <a:xfrm>
          <a:off x="2247265" y="5171863"/>
          <a:ext cx="6705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99" name="楕円 98">
          <a:extLst>
            <a:ext uri="{FF2B5EF4-FFF2-40B4-BE49-F238E27FC236}">
              <a16:creationId xmlns:a16="http://schemas.microsoft.com/office/drawing/2014/main" id="{5F52AACA-8D4A-4ED0-A749-017E8C3EDD6B}"/>
            </a:ext>
          </a:extLst>
        </xdr:cNvPr>
        <xdr:cNvSpPr/>
      </xdr:nvSpPr>
      <xdr:spPr>
        <a:xfrm>
          <a:off x="1525905" y="5099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142663</xdr:rowOff>
    </xdr:to>
    <xdr:cxnSp macro="">
      <xdr:nvCxnSpPr>
        <xdr:cNvPr id="100" name="直線コネクタ 99">
          <a:extLst>
            <a:ext uri="{FF2B5EF4-FFF2-40B4-BE49-F238E27FC236}">
              <a16:creationId xmlns:a16="http://schemas.microsoft.com/office/drawing/2014/main" id="{BBFC580F-D43A-4C93-BFC5-4F56711848D0}"/>
            </a:ext>
          </a:extLst>
        </xdr:cNvPr>
        <xdr:cNvCxnSpPr/>
      </xdr:nvCxnSpPr>
      <xdr:spPr>
        <a:xfrm>
          <a:off x="1576705" y="5150273"/>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746EB972-FC49-4BE9-8594-BE8ED05A45C7}"/>
            </a:ext>
          </a:extLst>
        </xdr:cNvPr>
        <xdr:cNvSpPr txBox="1"/>
      </xdr:nvSpPr>
      <xdr:spPr>
        <a:xfrm>
          <a:off x="3395989" y="523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3D7FC53A-573B-42D0-A4E6-54D94C58A3CB}"/>
            </a:ext>
          </a:extLst>
        </xdr:cNvPr>
        <xdr:cNvSpPr txBox="1"/>
      </xdr:nvSpPr>
      <xdr:spPr>
        <a:xfrm>
          <a:off x="2738129" y="491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CFF9EDCD-E4A8-4DEA-8377-1874B0FFC0B4}"/>
            </a:ext>
          </a:extLst>
        </xdr:cNvPr>
        <xdr:cNvSpPr txBox="1"/>
      </xdr:nvSpPr>
      <xdr:spPr>
        <a:xfrm>
          <a:off x="206756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D548A8F9-E3C5-4CB5-8B51-155A5D9A65BD}"/>
            </a:ext>
          </a:extLst>
        </xdr:cNvPr>
        <xdr:cNvSpPr txBox="1"/>
      </xdr:nvSpPr>
      <xdr:spPr>
        <a:xfrm>
          <a:off x="1397009" y="487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25946</xdr:rowOff>
    </xdr:from>
    <xdr:ext cx="405111" cy="259045"/>
    <xdr:sp macro="" textlink="">
      <xdr:nvSpPr>
        <xdr:cNvPr id="105" name="n_1mainValue有形固定資産減価償却率">
          <a:extLst>
            <a:ext uri="{FF2B5EF4-FFF2-40B4-BE49-F238E27FC236}">
              <a16:creationId xmlns:a16="http://schemas.microsoft.com/office/drawing/2014/main" id="{A562E354-4D8A-4FEE-999D-88C2C1A43D72}"/>
            </a:ext>
          </a:extLst>
        </xdr:cNvPr>
        <xdr:cNvSpPr txBox="1"/>
      </xdr:nvSpPr>
      <xdr:spPr>
        <a:xfrm>
          <a:off x="3395989" y="488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6" name="n_2mainValue有形固定資産減価償却率">
          <a:extLst>
            <a:ext uri="{FF2B5EF4-FFF2-40B4-BE49-F238E27FC236}">
              <a16:creationId xmlns:a16="http://schemas.microsoft.com/office/drawing/2014/main" id="{7CDD3A96-732D-42C0-8C0A-FE94882316A4}"/>
            </a:ext>
          </a:extLst>
        </xdr:cNvPr>
        <xdr:cNvSpPr txBox="1"/>
      </xdr:nvSpPr>
      <xdr:spPr>
        <a:xfrm>
          <a:off x="2738129"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107" name="n_3mainValue有形固定資産減価償却率">
          <a:extLst>
            <a:ext uri="{FF2B5EF4-FFF2-40B4-BE49-F238E27FC236}">
              <a16:creationId xmlns:a16="http://schemas.microsoft.com/office/drawing/2014/main" id="{98E8DF89-95E4-41CA-9878-1E831D718AF0}"/>
            </a:ext>
          </a:extLst>
        </xdr:cNvPr>
        <xdr:cNvSpPr txBox="1"/>
      </xdr:nvSpPr>
      <xdr:spPr>
        <a:xfrm>
          <a:off x="2067569"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108" name="n_4mainValue有形固定資産減価償却率">
          <a:extLst>
            <a:ext uri="{FF2B5EF4-FFF2-40B4-BE49-F238E27FC236}">
              <a16:creationId xmlns:a16="http://schemas.microsoft.com/office/drawing/2014/main" id="{1A0F9FFD-E814-42C0-9E3C-6B9CB0FCDDF1}"/>
            </a:ext>
          </a:extLst>
        </xdr:cNvPr>
        <xdr:cNvSpPr txBox="1"/>
      </xdr:nvSpPr>
      <xdr:spPr>
        <a:xfrm>
          <a:off x="1397009" y="5192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D80CD64-B28F-4755-B1D0-6C1E161A1FA3}"/>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942A98C-388A-4409-ADD4-7B7D73587369}"/>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A28396C-11B6-4F86-99B9-EB87C8B7448C}"/>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89F2809-EC3D-49D6-9612-44662DF309CC}"/>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5890066-31F4-4B5D-B3D9-BC04310F3E39}"/>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84C5CCF-AFDB-4176-BC2F-9D2924820B66}"/>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0F4809C-0C86-45DC-A779-70B5B45DB72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565EF30-74E5-4D6C-AE8C-BAC114B82598}"/>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8765CAC-4685-4E39-927F-92D6219FEC8D}"/>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4F65B68-2080-42EA-A84D-45D077E95197}"/>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DC6E246-7AEA-4B6C-BCC0-514CB4D0A39D}"/>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9C365F0-55F0-439E-9E16-21DE8C6BF259}"/>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B22004E-F11D-424E-88DF-A20FB901C284}"/>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債務償還比率は、令和２年度以降低下傾向にあり、令和４年度においても前年度に比べて</a:t>
          </a:r>
          <a:r>
            <a:rPr kumimoji="1" lang="en-US" altLang="ja-JP" sz="1100">
              <a:latin typeface="ＭＳ Ｐゴシック" panose="020B0600070205080204" pitchFamily="50" charset="-128"/>
              <a:ea typeface="ＭＳ Ｐゴシック" panose="020B0600070205080204" pitchFamily="50" charset="-128"/>
            </a:rPr>
            <a:t>91.3</a:t>
          </a:r>
          <a:r>
            <a:rPr kumimoji="1" lang="ja-JP" altLang="en-US" sz="1100">
              <a:latin typeface="ＭＳ Ｐゴシック" panose="020B0600070205080204" pitchFamily="50" charset="-128"/>
              <a:ea typeface="ＭＳ Ｐゴシック" panose="020B0600070205080204" pitchFamily="50" charset="-128"/>
            </a:rPr>
            <a:t>ポイント低下し、類似団体内平均値と比べても大きく下回っている。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これは、公債費等が減少傾向にあることから将来負担額が減少したことに加え、基金等の充当可能財源が増加したことも要因となっている。</a:t>
          </a:r>
        </a:p>
        <a:p>
          <a:r>
            <a:rPr kumimoji="1" lang="ja-JP" altLang="en-US" sz="1100">
              <a:latin typeface="ＭＳ Ｐゴシック" panose="020B0600070205080204" pitchFamily="50" charset="-128"/>
              <a:ea typeface="ＭＳ Ｐゴシック" panose="020B0600070205080204" pitchFamily="50" charset="-128"/>
            </a:rPr>
            <a:t>　今後も、債務償還比率が上昇することのないよう、引き続き債務の抑制に取り組んでいく。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41CF470-C82B-4B06-8A12-6E1BD64AC899}"/>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8E6C8AB-2F42-4694-87E4-CA2D76BD3D11}"/>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8B56298-D909-45D0-AEB5-A2D967DF29F7}"/>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619255F2-1CEB-47D9-B92F-A8705EB7FCC8}"/>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8DF7377F-DBD9-436B-AADD-EDA05308FBF6}"/>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784A6F6B-DA47-4F88-BA80-42DF3F754EFB}"/>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2B8BCC4D-E5C8-4016-AD49-39A2BFF92C0C}"/>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71057367-6951-48D7-B30B-D4A35AE248A5}"/>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BD459B3D-6314-4E34-A697-DE5D4BAC76DB}"/>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1416CD78-55B3-457F-BEBC-32BA5A24BBA3}"/>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4DEF0D1-2FAF-4E87-B22A-30C4E2CBE84E}"/>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5DF60FBA-E2DE-4F22-A190-5B2AF0EDAD47}"/>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801B51B4-052F-45F4-8F3E-3B63B5A73512}"/>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6E10A59-45C0-44C0-8850-BD0E6CCE836F}"/>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7D2A17F5-DB71-4466-B5E0-A07E8A6BC408}"/>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B4C0724-1D1D-4A10-B55D-05DFFF16472F}"/>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DFA5E0E-9778-48FF-A67A-6907F0C5D332}"/>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DC105664-9DA2-4562-9634-DD0C505E39B9}"/>
            </a:ext>
          </a:extLst>
        </xdr:cNvPr>
        <xdr:cNvCxnSpPr/>
      </xdr:nvCxnSpPr>
      <xdr:spPr>
        <a:xfrm flipV="1">
          <a:off x="13027660" y="439084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1AC96877-E3C2-4B05-9315-EBC39ED4D24A}"/>
            </a:ext>
          </a:extLst>
        </xdr:cNvPr>
        <xdr:cNvSpPr txBox="1"/>
      </xdr:nvSpPr>
      <xdr:spPr>
        <a:xfrm>
          <a:off x="13080365"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998422D3-1E80-42F9-AA20-F891E7E7F163}"/>
            </a:ext>
          </a:extLst>
        </xdr:cNvPr>
        <xdr:cNvCxnSpPr/>
      </xdr:nvCxnSpPr>
      <xdr:spPr>
        <a:xfrm>
          <a:off x="12963525" y="5867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4B8587A7-58D7-4F0B-9CFA-7513C2B24F0E}"/>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43B1849D-8D5A-4E5A-88AB-32BFCDE32D26}"/>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BFE8552F-6216-4B98-9B34-8083E5F4C44C}"/>
            </a:ext>
          </a:extLst>
        </xdr:cNvPr>
        <xdr:cNvSpPr txBox="1"/>
      </xdr:nvSpPr>
      <xdr:spPr>
        <a:xfrm>
          <a:off x="13080365" y="4960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C31AF91D-1029-413B-A6BB-FD558812EBDA}"/>
            </a:ext>
          </a:extLst>
        </xdr:cNvPr>
        <xdr:cNvSpPr/>
      </xdr:nvSpPr>
      <xdr:spPr>
        <a:xfrm>
          <a:off x="13001625" y="4982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63D3B469-D76E-4765-9E14-969F8365353B}"/>
            </a:ext>
          </a:extLst>
        </xdr:cNvPr>
        <xdr:cNvSpPr/>
      </xdr:nvSpPr>
      <xdr:spPr>
        <a:xfrm>
          <a:off x="12359005" y="4975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85850C54-0A4B-49F0-8E70-1EDE954475E0}"/>
            </a:ext>
          </a:extLst>
        </xdr:cNvPr>
        <xdr:cNvSpPr/>
      </xdr:nvSpPr>
      <xdr:spPr>
        <a:xfrm>
          <a:off x="11688445" y="5175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C0A4A5A7-90F1-4574-A193-AD98FC31D460}"/>
            </a:ext>
          </a:extLst>
        </xdr:cNvPr>
        <xdr:cNvSpPr/>
      </xdr:nvSpPr>
      <xdr:spPr>
        <a:xfrm>
          <a:off x="11017885" y="5127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0230168D-717D-45CB-89AA-159A6EBD08F5}"/>
            </a:ext>
          </a:extLst>
        </xdr:cNvPr>
        <xdr:cNvSpPr/>
      </xdr:nvSpPr>
      <xdr:spPr>
        <a:xfrm>
          <a:off x="10347325" y="50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C548A10-3D67-4AF9-9668-1A0D416717C2}"/>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9208E61-EB4E-492B-970B-DEDE1B769DEB}"/>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44FA1D5-171F-449D-8C2B-97DB16B4FB9C}"/>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B789772-23CD-4544-AB66-568CC6B74944}"/>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DE65041-AAC9-40EB-B98C-FA2713A25BE4}"/>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35297</xdr:rowOff>
    </xdr:from>
    <xdr:to>
      <xdr:col>76</xdr:col>
      <xdr:colOff>73025</xdr:colOff>
      <xdr:row>28</xdr:row>
      <xdr:rowOff>136897</xdr:rowOff>
    </xdr:to>
    <xdr:sp macro="" textlink="">
      <xdr:nvSpPr>
        <xdr:cNvPr id="155" name="楕円 154">
          <a:extLst>
            <a:ext uri="{FF2B5EF4-FFF2-40B4-BE49-F238E27FC236}">
              <a16:creationId xmlns:a16="http://schemas.microsoft.com/office/drawing/2014/main" id="{A5C98774-C882-4CE2-BB6D-E546AA50A3E7}"/>
            </a:ext>
          </a:extLst>
        </xdr:cNvPr>
        <xdr:cNvSpPr/>
      </xdr:nvSpPr>
      <xdr:spPr>
        <a:xfrm>
          <a:off x="13001625" y="47292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58174</xdr:rowOff>
    </xdr:from>
    <xdr:ext cx="469744" cy="259045"/>
    <xdr:sp macro="" textlink="">
      <xdr:nvSpPr>
        <xdr:cNvPr id="156" name="債務償還比率該当値テキスト">
          <a:extLst>
            <a:ext uri="{FF2B5EF4-FFF2-40B4-BE49-F238E27FC236}">
              <a16:creationId xmlns:a16="http://schemas.microsoft.com/office/drawing/2014/main" id="{3F86C0A2-EF34-47E1-AE76-0FB7F3CD0CFF}"/>
            </a:ext>
          </a:extLst>
        </xdr:cNvPr>
        <xdr:cNvSpPr txBox="1"/>
      </xdr:nvSpPr>
      <xdr:spPr>
        <a:xfrm>
          <a:off x="13080365" y="458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4645</xdr:rowOff>
    </xdr:from>
    <xdr:to>
      <xdr:col>72</xdr:col>
      <xdr:colOff>123825</xdr:colOff>
      <xdr:row>29</xdr:row>
      <xdr:rowOff>106245</xdr:rowOff>
    </xdr:to>
    <xdr:sp macro="" textlink="">
      <xdr:nvSpPr>
        <xdr:cNvPr id="157" name="楕円 156">
          <a:extLst>
            <a:ext uri="{FF2B5EF4-FFF2-40B4-BE49-F238E27FC236}">
              <a16:creationId xmlns:a16="http://schemas.microsoft.com/office/drawing/2014/main" id="{7F013BB4-B007-4803-83D7-6C18D7E23ACE}"/>
            </a:ext>
          </a:extLst>
        </xdr:cNvPr>
        <xdr:cNvSpPr/>
      </xdr:nvSpPr>
      <xdr:spPr>
        <a:xfrm>
          <a:off x="12359005" y="48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86097</xdr:rowOff>
    </xdr:from>
    <xdr:to>
      <xdr:col>76</xdr:col>
      <xdr:colOff>22225</xdr:colOff>
      <xdr:row>29</xdr:row>
      <xdr:rowOff>55445</xdr:rowOff>
    </xdr:to>
    <xdr:cxnSp macro="">
      <xdr:nvCxnSpPr>
        <xdr:cNvPr id="158" name="直線コネクタ 157">
          <a:extLst>
            <a:ext uri="{FF2B5EF4-FFF2-40B4-BE49-F238E27FC236}">
              <a16:creationId xmlns:a16="http://schemas.microsoft.com/office/drawing/2014/main" id="{448A7103-8CE5-40D6-B547-AE996DD5C3AD}"/>
            </a:ext>
          </a:extLst>
        </xdr:cNvPr>
        <xdr:cNvCxnSpPr/>
      </xdr:nvCxnSpPr>
      <xdr:spPr>
        <a:xfrm flipV="1">
          <a:off x="12409805" y="4780017"/>
          <a:ext cx="619760" cy="1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67482</xdr:rowOff>
    </xdr:from>
    <xdr:to>
      <xdr:col>68</xdr:col>
      <xdr:colOff>123825</xdr:colOff>
      <xdr:row>31</xdr:row>
      <xdr:rowOff>169082</xdr:rowOff>
    </xdr:to>
    <xdr:sp macro="" textlink="">
      <xdr:nvSpPr>
        <xdr:cNvPr id="159" name="楕円 158">
          <a:extLst>
            <a:ext uri="{FF2B5EF4-FFF2-40B4-BE49-F238E27FC236}">
              <a16:creationId xmlns:a16="http://schemas.microsoft.com/office/drawing/2014/main" id="{A076E707-7ED8-4194-BEBC-771B8D8BC090}"/>
            </a:ext>
          </a:extLst>
        </xdr:cNvPr>
        <xdr:cNvSpPr/>
      </xdr:nvSpPr>
      <xdr:spPr>
        <a:xfrm>
          <a:off x="11688445" y="52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55445</xdr:rowOff>
    </xdr:from>
    <xdr:to>
      <xdr:col>72</xdr:col>
      <xdr:colOff>73025</xdr:colOff>
      <xdr:row>31</xdr:row>
      <xdr:rowOff>118282</xdr:rowOff>
    </xdr:to>
    <xdr:cxnSp macro="">
      <xdr:nvCxnSpPr>
        <xdr:cNvPr id="160" name="直線コネクタ 159">
          <a:extLst>
            <a:ext uri="{FF2B5EF4-FFF2-40B4-BE49-F238E27FC236}">
              <a16:creationId xmlns:a16="http://schemas.microsoft.com/office/drawing/2014/main" id="{7181D594-8E8C-49AF-A1D1-FEF04BB25A0B}"/>
            </a:ext>
          </a:extLst>
        </xdr:cNvPr>
        <xdr:cNvCxnSpPr/>
      </xdr:nvCxnSpPr>
      <xdr:spPr>
        <a:xfrm flipV="1">
          <a:off x="11739245" y="4917005"/>
          <a:ext cx="670560" cy="39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35442</xdr:rowOff>
    </xdr:from>
    <xdr:to>
      <xdr:col>64</xdr:col>
      <xdr:colOff>123825</xdr:colOff>
      <xdr:row>32</xdr:row>
      <xdr:rowOff>137042</xdr:rowOff>
    </xdr:to>
    <xdr:sp macro="" textlink="">
      <xdr:nvSpPr>
        <xdr:cNvPr id="161" name="楕円 160">
          <a:extLst>
            <a:ext uri="{FF2B5EF4-FFF2-40B4-BE49-F238E27FC236}">
              <a16:creationId xmlns:a16="http://schemas.microsoft.com/office/drawing/2014/main" id="{AE155100-BA75-496C-A7B8-94507D2AD3D1}"/>
            </a:ext>
          </a:extLst>
        </xdr:cNvPr>
        <xdr:cNvSpPr/>
      </xdr:nvSpPr>
      <xdr:spPr>
        <a:xfrm>
          <a:off x="11017885" y="53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118282</xdr:rowOff>
    </xdr:from>
    <xdr:to>
      <xdr:col>68</xdr:col>
      <xdr:colOff>73025</xdr:colOff>
      <xdr:row>32</xdr:row>
      <xdr:rowOff>86242</xdr:rowOff>
    </xdr:to>
    <xdr:cxnSp macro="">
      <xdr:nvCxnSpPr>
        <xdr:cNvPr id="162" name="直線コネクタ 161">
          <a:extLst>
            <a:ext uri="{FF2B5EF4-FFF2-40B4-BE49-F238E27FC236}">
              <a16:creationId xmlns:a16="http://schemas.microsoft.com/office/drawing/2014/main" id="{B9AD6600-A598-4FB1-98A7-0C90C0C664AA}"/>
            </a:ext>
          </a:extLst>
        </xdr:cNvPr>
        <xdr:cNvCxnSpPr/>
      </xdr:nvCxnSpPr>
      <xdr:spPr>
        <a:xfrm flipV="1">
          <a:off x="11068685" y="5315122"/>
          <a:ext cx="670560" cy="13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143283</xdr:rowOff>
    </xdr:from>
    <xdr:to>
      <xdr:col>60</xdr:col>
      <xdr:colOff>123825</xdr:colOff>
      <xdr:row>30</xdr:row>
      <xdr:rowOff>73433</xdr:rowOff>
    </xdr:to>
    <xdr:sp macro="" textlink="">
      <xdr:nvSpPr>
        <xdr:cNvPr id="163" name="楕円 162">
          <a:extLst>
            <a:ext uri="{FF2B5EF4-FFF2-40B4-BE49-F238E27FC236}">
              <a16:creationId xmlns:a16="http://schemas.microsoft.com/office/drawing/2014/main" id="{8EC5FC65-725F-4A3B-9AE5-8638CA5A43CD}"/>
            </a:ext>
          </a:extLst>
        </xdr:cNvPr>
        <xdr:cNvSpPr/>
      </xdr:nvSpPr>
      <xdr:spPr>
        <a:xfrm>
          <a:off x="10347325" y="5004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22633</xdr:rowOff>
    </xdr:from>
    <xdr:to>
      <xdr:col>64</xdr:col>
      <xdr:colOff>73025</xdr:colOff>
      <xdr:row>32</xdr:row>
      <xdr:rowOff>86242</xdr:rowOff>
    </xdr:to>
    <xdr:cxnSp macro="">
      <xdr:nvCxnSpPr>
        <xdr:cNvPr id="164" name="直線コネクタ 163">
          <a:extLst>
            <a:ext uri="{FF2B5EF4-FFF2-40B4-BE49-F238E27FC236}">
              <a16:creationId xmlns:a16="http://schemas.microsoft.com/office/drawing/2014/main" id="{85C7D3A0-020C-4447-AE2E-CDE1ABE7C080}"/>
            </a:ext>
          </a:extLst>
        </xdr:cNvPr>
        <xdr:cNvCxnSpPr/>
      </xdr:nvCxnSpPr>
      <xdr:spPr>
        <a:xfrm>
          <a:off x="10398125" y="5051833"/>
          <a:ext cx="670560" cy="39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278F307A-FDBB-461C-BF6D-AAA9D35ACE29}"/>
            </a:ext>
          </a:extLst>
        </xdr:cNvPr>
        <xdr:cNvSpPr txBox="1"/>
      </xdr:nvSpPr>
      <xdr:spPr>
        <a:xfrm>
          <a:off x="12185092" y="50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66" name="n_2aveValue債務償還比率">
          <a:extLst>
            <a:ext uri="{FF2B5EF4-FFF2-40B4-BE49-F238E27FC236}">
              <a16:creationId xmlns:a16="http://schemas.microsoft.com/office/drawing/2014/main" id="{B0B338BA-F3B5-4950-96A0-67EFA82128E6}"/>
            </a:ext>
          </a:extLst>
        </xdr:cNvPr>
        <xdr:cNvSpPr txBox="1"/>
      </xdr:nvSpPr>
      <xdr:spPr>
        <a:xfrm>
          <a:off x="11527232" y="495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67" name="n_3aveValue債務償還比率">
          <a:extLst>
            <a:ext uri="{FF2B5EF4-FFF2-40B4-BE49-F238E27FC236}">
              <a16:creationId xmlns:a16="http://schemas.microsoft.com/office/drawing/2014/main" id="{94EBCF78-DF4A-48DC-BD58-E20BCFBE1EAB}"/>
            </a:ext>
          </a:extLst>
        </xdr:cNvPr>
        <xdr:cNvSpPr txBox="1"/>
      </xdr:nvSpPr>
      <xdr:spPr>
        <a:xfrm>
          <a:off x="10856672" y="490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98179</xdr:rowOff>
    </xdr:from>
    <xdr:ext cx="469744" cy="259045"/>
    <xdr:sp macro="" textlink="">
      <xdr:nvSpPr>
        <xdr:cNvPr id="168" name="n_4aveValue債務償還比率">
          <a:extLst>
            <a:ext uri="{FF2B5EF4-FFF2-40B4-BE49-F238E27FC236}">
              <a16:creationId xmlns:a16="http://schemas.microsoft.com/office/drawing/2014/main" id="{02F0A53F-955C-405E-A02A-F9086118E307}"/>
            </a:ext>
          </a:extLst>
        </xdr:cNvPr>
        <xdr:cNvSpPr txBox="1"/>
      </xdr:nvSpPr>
      <xdr:spPr>
        <a:xfrm>
          <a:off x="10186112" y="51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122772</xdr:rowOff>
    </xdr:from>
    <xdr:ext cx="469744" cy="259045"/>
    <xdr:sp macro="" textlink="">
      <xdr:nvSpPr>
        <xdr:cNvPr id="169" name="n_1mainValue債務償還比率">
          <a:extLst>
            <a:ext uri="{FF2B5EF4-FFF2-40B4-BE49-F238E27FC236}">
              <a16:creationId xmlns:a16="http://schemas.microsoft.com/office/drawing/2014/main" id="{D6127C95-093F-4C77-983A-0252F5A486F1}"/>
            </a:ext>
          </a:extLst>
        </xdr:cNvPr>
        <xdr:cNvSpPr txBox="1"/>
      </xdr:nvSpPr>
      <xdr:spPr>
        <a:xfrm>
          <a:off x="12185092" y="46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160209</xdr:rowOff>
    </xdr:from>
    <xdr:ext cx="469744" cy="259045"/>
    <xdr:sp macro="" textlink="">
      <xdr:nvSpPr>
        <xdr:cNvPr id="170" name="n_2mainValue債務償還比率">
          <a:extLst>
            <a:ext uri="{FF2B5EF4-FFF2-40B4-BE49-F238E27FC236}">
              <a16:creationId xmlns:a16="http://schemas.microsoft.com/office/drawing/2014/main" id="{4BE7543A-12C5-4AAF-98A9-819716A3A9F0}"/>
            </a:ext>
          </a:extLst>
        </xdr:cNvPr>
        <xdr:cNvSpPr txBox="1"/>
      </xdr:nvSpPr>
      <xdr:spPr>
        <a:xfrm>
          <a:off x="11527232" y="535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128169</xdr:rowOff>
    </xdr:from>
    <xdr:ext cx="469744" cy="259045"/>
    <xdr:sp macro="" textlink="">
      <xdr:nvSpPr>
        <xdr:cNvPr id="171" name="n_3mainValue債務償還比率">
          <a:extLst>
            <a:ext uri="{FF2B5EF4-FFF2-40B4-BE49-F238E27FC236}">
              <a16:creationId xmlns:a16="http://schemas.microsoft.com/office/drawing/2014/main" id="{A5E6CD6F-A147-473D-AB0C-E8BE0BFBA054}"/>
            </a:ext>
          </a:extLst>
        </xdr:cNvPr>
        <xdr:cNvSpPr txBox="1"/>
      </xdr:nvSpPr>
      <xdr:spPr>
        <a:xfrm>
          <a:off x="10856672" y="54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89960</xdr:rowOff>
    </xdr:from>
    <xdr:ext cx="469744" cy="259045"/>
    <xdr:sp macro="" textlink="">
      <xdr:nvSpPr>
        <xdr:cNvPr id="172" name="n_4mainValue債務償還比率">
          <a:extLst>
            <a:ext uri="{FF2B5EF4-FFF2-40B4-BE49-F238E27FC236}">
              <a16:creationId xmlns:a16="http://schemas.microsoft.com/office/drawing/2014/main" id="{9FF50153-E296-480D-BADB-454CD4F91846}"/>
            </a:ext>
          </a:extLst>
        </xdr:cNvPr>
        <xdr:cNvSpPr txBox="1"/>
      </xdr:nvSpPr>
      <xdr:spPr>
        <a:xfrm>
          <a:off x="10186112" y="47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CFDDD628-6CB4-4DFE-9641-57CF2168E7C3}"/>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BA41C9C-339E-4F59-9C77-9B49AE93BA0F}"/>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081720B-930B-492A-A756-37B7F9C27D21}"/>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6406A9C6-AC70-4CCE-B4F2-261F97954ACC}"/>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F098168-EE55-4938-9C6B-8F1BE3717A4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15DEF7F-134C-4F4F-BF80-65251B396C96}"/>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394FF4-7358-4F01-8C78-E7CF80A3839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E8BE95-7E07-4011-8CEF-B962B3E014D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E88967-DCB0-4FED-9F22-F248E1B91D1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313C25-CA42-433D-87C3-D1F4120B8B1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77207F-14C4-4316-AE8A-9A9B3E6C9A7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6A56E4-D3AC-4836-847E-9E91228B8AD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2FBEA0-7CAC-4B18-9CEC-C586E4EA7E3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ECCF75-5C8C-4A48-A14F-4C31B2E783D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0D544C-A1C5-469E-8FFE-CA21DE7C97C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4E859B-8275-4F80-B523-DFD44585071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12,959
12,832
14.17
6,569,521
6,394,939
165,887
3,566,626
4,210,558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EEDB8B-DCEC-4674-B801-2A530A135BE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91E5B9-225C-452F-831E-6805FBE7021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9CFFCA-4157-42BA-8A61-E52D16ECD6C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7C063F-25F0-4222-865F-411A25133ED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C8324E-AEA2-4BFE-BEB7-D9A77C88C2C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BF70137-B759-4EFF-B3AA-30F1880A42D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B8FC52-BCD5-4D00-9C83-F7DDF347A75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9C7B66-8F7F-4FD3-AAA9-E1F71D247DF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EDE373-698B-473D-9D40-06182F3C4E7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9B75F1-1734-4ADD-ABC0-6C79780E487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5C6F91-D665-4A01-BE22-085C03EB003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01985B-F53C-46A2-8D5D-0F57EFCA7B2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7D3DA4-DCBE-462D-BA3C-04C6B9067E6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98C4F9-D727-47C2-8492-2EB5F2B7292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60CA85-6CBD-4004-8B15-02A611BEEDC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9184F1-935F-4F0D-87F1-699F3D621B7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DF4931-7748-4046-BA06-5A76A9EA2EC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8D67EB-880C-40BD-83B6-57DA7E66815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A041EC-1DD6-4A49-BC6A-145285FAD2F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7C24D5-5912-4DCE-8B00-B0027783D8A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EA8C62-3006-4614-A011-BD473EE04B2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8A2711-1DE6-4992-94FB-88B2CC19678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205CE1-AFE0-4217-A23C-9741C4E685B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86ED12-945F-4E51-B227-7D6EB829D4F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EB33FD-E09C-4E7C-A8E4-833F77F4C06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9457DB-CF51-419F-92E9-CD56021304B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D32DE0-5DCA-4024-8B13-8478E241EF8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71A11C-0E0C-4736-8904-5BC57BFEDF2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F71088-55EA-49D1-9142-83FA83832F5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A0C789-2531-4D1E-849F-632BA3A14FC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7FE164-9AEC-4F1D-BD4A-E30BABE35D1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487F26-F741-472E-92B1-333F81B2E41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BB26215-F2FA-4121-9BD7-C03B37C7146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E82CC66-DF33-44E2-9489-D35D7188244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33EA0E8-5377-4E1C-A4E1-8542610810F8}"/>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DD2E955-6234-446A-A4DA-3C3B170D9341}"/>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9C2C0FD-0D7A-48D1-A6E3-4D1481F8A172}"/>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178F57B-7FC0-4F1A-B080-FD469022F2B7}"/>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D22A689-570C-4515-8034-03286CA6C316}"/>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BE39B23-C15C-4293-BE3A-0CBDF237AA38}"/>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33AFC49-BCF5-44E9-AFDE-D4779AF8394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363E7FD-C07D-462A-BCEA-8AE864052909}"/>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D66FFC1-7313-4F42-9200-823B81BDC92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B3F8181-561F-4F0A-9AA0-D13C8E417167}"/>
            </a:ext>
          </a:extLst>
        </xdr:cNvPr>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D61431B0-999B-47DC-AA9F-6CE059CAADA2}"/>
            </a:ext>
          </a:extLst>
        </xdr:cNvPr>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E88B04C1-B079-4E21-B409-28ABCA08A0B1}"/>
            </a:ext>
          </a:extLst>
        </xdr:cNvPr>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8ACD6648-5CE3-4C27-87B3-917B4CBAB205}"/>
            </a:ext>
          </a:extLst>
        </xdr:cNvPr>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FE062FF-E9F5-4C42-A9F7-84442A59A406}"/>
            </a:ext>
          </a:extLst>
        </xdr:cNvPr>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7B4A29AB-F556-4BFC-ACBD-32F3ADF1D1D8}"/>
            </a:ext>
          </a:extLst>
        </xdr:cNvPr>
        <xdr:cNvSpPr txBox="1"/>
      </xdr:nvSpPr>
      <xdr:spPr>
        <a:xfrm>
          <a:off x="412496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7B25EC3E-24BD-4611-833B-669AEAB8E7AB}"/>
            </a:ext>
          </a:extLst>
        </xdr:cNvPr>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AE9F9763-3B4D-4C41-AD91-CE7E9E86E56B}"/>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D3D04051-12CA-4648-A278-D98409F82E4A}"/>
            </a:ext>
          </a:extLst>
        </xdr:cNvPr>
        <xdr:cNvSpPr/>
      </xdr:nvSpPr>
      <xdr:spPr>
        <a:xfrm>
          <a:off x="25146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DC200867-1B2B-4B5C-923F-6C8180B33804}"/>
            </a:ext>
          </a:extLst>
        </xdr:cNvPr>
        <xdr:cNvSpPr/>
      </xdr:nvSpPr>
      <xdr:spPr>
        <a:xfrm>
          <a:off x="17399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4E75EDFB-4894-4CAD-8775-AF73B356665B}"/>
            </a:ext>
          </a:extLst>
        </xdr:cNvPr>
        <xdr:cNvSpPr/>
      </xdr:nvSpPr>
      <xdr:spPr>
        <a:xfrm>
          <a:off x="965200" y="611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C431F18-F4ED-4E12-BB8A-DE680F9C94C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EC9D06B-52A9-4711-8746-CE8E0E2AC39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F0B764-72E9-40D1-B9D2-F00D6E3A0DF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7B9540-9085-440E-A9F2-13FD7D7AC37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07D50C-2D65-4856-AE60-979F2FA1AC9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144272</xdr:rowOff>
    </xdr:from>
    <xdr:to>
      <xdr:col>24</xdr:col>
      <xdr:colOff>114300</xdr:colOff>
      <xdr:row>36</xdr:row>
      <xdr:rowOff>74422</xdr:rowOff>
    </xdr:to>
    <xdr:sp macro="" textlink="">
      <xdr:nvSpPr>
        <xdr:cNvPr id="71" name="楕円 70">
          <a:extLst>
            <a:ext uri="{FF2B5EF4-FFF2-40B4-BE49-F238E27FC236}">
              <a16:creationId xmlns:a16="http://schemas.microsoft.com/office/drawing/2014/main" id="{322780F4-6537-469A-88A3-4418D7231E3D}"/>
            </a:ext>
          </a:extLst>
        </xdr:cNvPr>
        <xdr:cNvSpPr/>
      </xdr:nvSpPr>
      <xdr:spPr>
        <a:xfrm>
          <a:off x="4036060" y="6011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167149</xdr:rowOff>
    </xdr:from>
    <xdr:ext cx="405111" cy="259045"/>
    <xdr:sp macro="" textlink="">
      <xdr:nvSpPr>
        <xdr:cNvPr id="72" name="【道路】&#10;有形固定資産減価償却率該当値テキスト">
          <a:extLst>
            <a:ext uri="{FF2B5EF4-FFF2-40B4-BE49-F238E27FC236}">
              <a16:creationId xmlns:a16="http://schemas.microsoft.com/office/drawing/2014/main" id="{14A57C37-4558-4CB5-AA74-3D0B8268BBC9}"/>
            </a:ext>
          </a:extLst>
        </xdr:cNvPr>
        <xdr:cNvSpPr txBox="1"/>
      </xdr:nvSpPr>
      <xdr:spPr>
        <a:xfrm>
          <a:off x="4124960" y="58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98552</xdr:rowOff>
    </xdr:from>
    <xdr:to>
      <xdr:col>20</xdr:col>
      <xdr:colOff>38100</xdr:colOff>
      <xdr:row>36</xdr:row>
      <xdr:rowOff>28702</xdr:rowOff>
    </xdr:to>
    <xdr:sp macro="" textlink="">
      <xdr:nvSpPr>
        <xdr:cNvPr id="73" name="楕円 72">
          <a:extLst>
            <a:ext uri="{FF2B5EF4-FFF2-40B4-BE49-F238E27FC236}">
              <a16:creationId xmlns:a16="http://schemas.microsoft.com/office/drawing/2014/main" id="{F6790050-8C40-4796-9E46-CB851415FD84}"/>
            </a:ext>
          </a:extLst>
        </xdr:cNvPr>
        <xdr:cNvSpPr/>
      </xdr:nvSpPr>
      <xdr:spPr>
        <a:xfrm>
          <a:off x="3312160" y="5965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149352</xdr:rowOff>
    </xdr:from>
    <xdr:to>
      <xdr:col>24</xdr:col>
      <xdr:colOff>63500</xdr:colOff>
      <xdr:row>36</xdr:row>
      <xdr:rowOff>23622</xdr:rowOff>
    </xdr:to>
    <xdr:cxnSp macro="">
      <xdr:nvCxnSpPr>
        <xdr:cNvPr id="74" name="直線コネクタ 73">
          <a:extLst>
            <a:ext uri="{FF2B5EF4-FFF2-40B4-BE49-F238E27FC236}">
              <a16:creationId xmlns:a16="http://schemas.microsoft.com/office/drawing/2014/main" id="{A5E19AB6-6286-4D67-9BCD-25FE4BE229C3}"/>
            </a:ext>
          </a:extLst>
        </xdr:cNvPr>
        <xdr:cNvCxnSpPr/>
      </xdr:nvCxnSpPr>
      <xdr:spPr>
        <a:xfrm>
          <a:off x="3355340" y="6016752"/>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52832</xdr:rowOff>
    </xdr:from>
    <xdr:to>
      <xdr:col>15</xdr:col>
      <xdr:colOff>101600</xdr:colOff>
      <xdr:row>35</xdr:row>
      <xdr:rowOff>154432</xdr:rowOff>
    </xdr:to>
    <xdr:sp macro="" textlink="">
      <xdr:nvSpPr>
        <xdr:cNvPr id="75" name="楕円 74">
          <a:extLst>
            <a:ext uri="{FF2B5EF4-FFF2-40B4-BE49-F238E27FC236}">
              <a16:creationId xmlns:a16="http://schemas.microsoft.com/office/drawing/2014/main" id="{FEE0B79D-CF15-4B8A-9723-A4E719120A38}"/>
            </a:ext>
          </a:extLst>
        </xdr:cNvPr>
        <xdr:cNvSpPr/>
      </xdr:nvSpPr>
      <xdr:spPr>
        <a:xfrm>
          <a:off x="2514600" y="59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103632</xdr:rowOff>
    </xdr:from>
    <xdr:to>
      <xdr:col>19</xdr:col>
      <xdr:colOff>177800</xdr:colOff>
      <xdr:row>35</xdr:row>
      <xdr:rowOff>149352</xdr:rowOff>
    </xdr:to>
    <xdr:cxnSp macro="">
      <xdr:nvCxnSpPr>
        <xdr:cNvPr id="76" name="直線コネクタ 75">
          <a:extLst>
            <a:ext uri="{FF2B5EF4-FFF2-40B4-BE49-F238E27FC236}">
              <a16:creationId xmlns:a16="http://schemas.microsoft.com/office/drawing/2014/main" id="{DF5AE789-FB35-45AD-A2CE-8B499E373CA7}"/>
            </a:ext>
          </a:extLst>
        </xdr:cNvPr>
        <xdr:cNvCxnSpPr/>
      </xdr:nvCxnSpPr>
      <xdr:spPr>
        <a:xfrm>
          <a:off x="2565400" y="5971032"/>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xdr:rowOff>
    </xdr:from>
    <xdr:to>
      <xdr:col>10</xdr:col>
      <xdr:colOff>165100</xdr:colOff>
      <xdr:row>35</xdr:row>
      <xdr:rowOff>108712</xdr:rowOff>
    </xdr:to>
    <xdr:sp macro="" textlink="">
      <xdr:nvSpPr>
        <xdr:cNvPr id="77" name="楕円 76">
          <a:extLst>
            <a:ext uri="{FF2B5EF4-FFF2-40B4-BE49-F238E27FC236}">
              <a16:creationId xmlns:a16="http://schemas.microsoft.com/office/drawing/2014/main" id="{B4223078-E89B-464B-9A48-434449B78CA0}"/>
            </a:ext>
          </a:extLst>
        </xdr:cNvPr>
        <xdr:cNvSpPr/>
      </xdr:nvSpPr>
      <xdr:spPr>
        <a:xfrm>
          <a:off x="1739900" y="58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57912</xdr:rowOff>
    </xdr:from>
    <xdr:to>
      <xdr:col>15</xdr:col>
      <xdr:colOff>50800</xdr:colOff>
      <xdr:row>35</xdr:row>
      <xdr:rowOff>103632</xdr:rowOff>
    </xdr:to>
    <xdr:cxnSp macro="">
      <xdr:nvCxnSpPr>
        <xdr:cNvPr id="78" name="直線コネクタ 77">
          <a:extLst>
            <a:ext uri="{FF2B5EF4-FFF2-40B4-BE49-F238E27FC236}">
              <a16:creationId xmlns:a16="http://schemas.microsoft.com/office/drawing/2014/main" id="{A2020B8E-B39A-4926-83B3-1C3678987A43}"/>
            </a:ext>
          </a:extLst>
        </xdr:cNvPr>
        <xdr:cNvCxnSpPr/>
      </xdr:nvCxnSpPr>
      <xdr:spPr>
        <a:xfrm>
          <a:off x="1790700" y="592531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132842</xdr:rowOff>
    </xdr:from>
    <xdr:to>
      <xdr:col>6</xdr:col>
      <xdr:colOff>38100</xdr:colOff>
      <xdr:row>35</xdr:row>
      <xdr:rowOff>62992</xdr:rowOff>
    </xdr:to>
    <xdr:sp macro="" textlink="">
      <xdr:nvSpPr>
        <xdr:cNvPr id="79" name="楕円 78">
          <a:extLst>
            <a:ext uri="{FF2B5EF4-FFF2-40B4-BE49-F238E27FC236}">
              <a16:creationId xmlns:a16="http://schemas.microsoft.com/office/drawing/2014/main" id="{004458EB-7637-46EB-AB87-98A41097C55A}"/>
            </a:ext>
          </a:extLst>
        </xdr:cNvPr>
        <xdr:cNvSpPr/>
      </xdr:nvSpPr>
      <xdr:spPr>
        <a:xfrm>
          <a:off x="965200" y="5832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xdr:rowOff>
    </xdr:from>
    <xdr:to>
      <xdr:col>10</xdr:col>
      <xdr:colOff>114300</xdr:colOff>
      <xdr:row>35</xdr:row>
      <xdr:rowOff>57912</xdr:rowOff>
    </xdr:to>
    <xdr:cxnSp macro="">
      <xdr:nvCxnSpPr>
        <xdr:cNvPr id="80" name="直線コネクタ 79">
          <a:extLst>
            <a:ext uri="{FF2B5EF4-FFF2-40B4-BE49-F238E27FC236}">
              <a16:creationId xmlns:a16="http://schemas.microsoft.com/office/drawing/2014/main" id="{F1E9D370-343A-4AAA-9703-4F2C5BA7260E}"/>
            </a:ext>
          </a:extLst>
        </xdr:cNvPr>
        <xdr:cNvCxnSpPr/>
      </xdr:nvCxnSpPr>
      <xdr:spPr>
        <a:xfrm>
          <a:off x="1008380" y="5879592"/>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CA9B5813-F3A0-4E2C-A762-40ABBA7DC97D}"/>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F488F524-2C2E-4835-8A36-70E44CE86FF6}"/>
            </a:ext>
          </a:extLst>
        </xdr:cNvPr>
        <xdr:cNvSpPr txBox="1"/>
      </xdr:nvSpPr>
      <xdr:spPr>
        <a:xfrm>
          <a:off x="23857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74552ACF-3F52-4277-8BE0-5287EA7CBAF4}"/>
            </a:ext>
          </a:extLst>
        </xdr:cNvPr>
        <xdr:cNvSpPr txBox="1"/>
      </xdr:nvSpPr>
      <xdr:spPr>
        <a:xfrm>
          <a:off x="16110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E8F6F50C-80BA-4F8C-B197-BDC0F1A11A0F}"/>
            </a:ext>
          </a:extLst>
        </xdr:cNvPr>
        <xdr:cNvSpPr txBox="1"/>
      </xdr:nvSpPr>
      <xdr:spPr>
        <a:xfrm>
          <a:off x="8363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72D32751-0884-47C0-A7AB-D69AC2AE55F7}"/>
            </a:ext>
          </a:extLst>
        </xdr:cNvPr>
        <xdr:cNvSpPr txBox="1"/>
      </xdr:nvSpPr>
      <xdr:spPr>
        <a:xfrm>
          <a:off x="3170564" y="574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170959</xdr:rowOff>
    </xdr:from>
    <xdr:ext cx="405111" cy="259045"/>
    <xdr:sp macro="" textlink="">
      <xdr:nvSpPr>
        <xdr:cNvPr id="86" name="n_2mainValue【道路】&#10;有形固定資産減価償却率">
          <a:extLst>
            <a:ext uri="{FF2B5EF4-FFF2-40B4-BE49-F238E27FC236}">
              <a16:creationId xmlns:a16="http://schemas.microsoft.com/office/drawing/2014/main" id="{F79DDF57-4446-42A0-9859-2E42A76B8193}"/>
            </a:ext>
          </a:extLst>
        </xdr:cNvPr>
        <xdr:cNvSpPr txBox="1"/>
      </xdr:nvSpPr>
      <xdr:spPr>
        <a:xfrm>
          <a:off x="238570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125239</xdr:rowOff>
    </xdr:from>
    <xdr:ext cx="405111" cy="259045"/>
    <xdr:sp macro="" textlink="">
      <xdr:nvSpPr>
        <xdr:cNvPr id="87" name="n_3mainValue【道路】&#10;有形固定資産減価償却率">
          <a:extLst>
            <a:ext uri="{FF2B5EF4-FFF2-40B4-BE49-F238E27FC236}">
              <a16:creationId xmlns:a16="http://schemas.microsoft.com/office/drawing/2014/main" id="{D4A170EA-47C5-456A-86D4-531EF7C4DECE}"/>
            </a:ext>
          </a:extLst>
        </xdr:cNvPr>
        <xdr:cNvSpPr txBox="1"/>
      </xdr:nvSpPr>
      <xdr:spPr>
        <a:xfrm>
          <a:off x="161100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79519</xdr:rowOff>
    </xdr:from>
    <xdr:ext cx="405111" cy="259045"/>
    <xdr:sp macro="" textlink="">
      <xdr:nvSpPr>
        <xdr:cNvPr id="88" name="n_4mainValue【道路】&#10;有形固定資産減価償却率">
          <a:extLst>
            <a:ext uri="{FF2B5EF4-FFF2-40B4-BE49-F238E27FC236}">
              <a16:creationId xmlns:a16="http://schemas.microsoft.com/office/drawing/2014/main" id="{61831228-7E5E-4386-A868-D668E71C5AFB}"/>
            </a:ext>
          </a:extLst>
        </xdr:cNvPr>
        <xdr:cNvSpPr txBox="1"/>
      </xdr:nvSpPr>
      <xdr:spPr>
        <a:xfrm>
          <a:off x="836304"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931F697-760A-4B22-B3F3-E0EBCB01D5E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B844735-DA48-4C96-BA5F-BC0BB9F1D2C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3E070B0-B612-4063-9556-9D6A6A897E1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9734D95-F615-4317-A60E-53A2E194D34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2D5D22F-CE98-4FC0-AD77-5CA0BCC398F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7B4571E-3725-4615-9AE9-E4F43178CE9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924D773-10DB-41C0-8DD9-89391886898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F1EE9D7-0F69-41D9-9FA0-76D4FE45253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F8FD3E4-48D6-497A-B1D4-44E493EC54E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4564D7A-0BBB-4DBD-89E2-7C192E321C8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0325567-B612-42AD-8B16-5087F1C88D0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5F41732-9463-457C-8DC1-EC9C1FFC58D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D1EC7C6-4B29-4ADA-9832-8C7E5CB4644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4789FAC-DCA9-4089-96A3-CC4F27B278B5}"/>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6DC3D7B-8A69-4852-BB3C-C8DB25F19B9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A2B4ABC-AC71-45D4-84CF-C19E4FEA8A85}"/>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AB7CA46-F9C2-4882-A3DF-44BCC006A33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DAE5937-EFAA-41E2-8ACC-06C24A8C80BE}"/>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FD836F2-6F75-4F8F-99B3-1D651C92F55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6BD28AA-6E95-439A-B39A-4C7BC511A40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26EA78E-3BCC-45E3-B1C3-9C84C8A5A62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738DC4A-7268-443D-BC6C-97349022E2E8}"/>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B5FBB2E-DC08-4E89-91F7-4E7B862AFA9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BF639CAD-C4CD-48B3-B29E-0CE907034353}"/>
            </a:ext>
          </a:extLst>
        </xdr:cNvPr>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F61880E3-4EFC-4607-9D80-C65301761406}"/>
            </a:ext>
          </a:extLst>
        </xdr:cNvPr>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13D77908-5270-4EF6-8977-511FB195A272}"/>
            </a:ext>
          </a:extLst>
        </xdr:cNvPr>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65DA5168-4994-468E-A664-E566E3E1E3C5}"/>
            </a:ext>
          </a:extLst>
        </xdr:cNvPr>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A96AA3C0-AADC-476A-886E-6182CE376020}"/>
            </a:ext>
          </a:extLst>
        </xdr:cNvPr>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E6432C3A-530D-4B04-A3E9-0B9A566D6B00}"/>
            </a:ext>
          </a:extLst>
        </xdr:cNvPr>
        <xdr:cNvSpPr txBox="1"/>
      </xdr:nvSpPr>
      <xdr:spPr>
        <a:xfrm>
          <a:off x="9258300" y="647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2B348020-DCF4-487B-B4F4-4F2E5F649351}"/>
            </a:ext>
          </a:extLst>
        </xdr:cNvPr>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BEE266B1-5ECA-4DE1-B61E-DEA3431BC43C}"/>
            </a:ext>
          </a:extLst>
        </xdr:cNvPr>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C8C2637E-92B8-49B6-B2CB-32210849CF94}"/>
            </a:ext>
          </a:extLst>
        </xdr:cNvPr>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D03A1F3C-B6EF-42E9-B5CC-FAE61106F442}"/>
            </a:ext>
          </a:extLst>
        </xdr:cNvPr>
        <xdr:cNvSpPr/>
      </xdr:nvSpPr>
      <xdr:spPr>
        <a:xfrm>
          <a:off x="687324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973816CF-76F7-48A1-B9F9-3E200E38880E}"/>
            </a:ext>
          </a:extLst>
        </xdr:cNvPr>
        <xdr:cNvSpPr/>
      </xdr:nvSpPr>
      <xdr:spPr>
        <a:xfrm>
          <a:off x="60985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EA18B5C-5613-4156-980B-39B922E164C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91A9436-31C6-4766-ADCD-2553D2023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FEFE5AC-A4C0-4E20-8A32-34DD496C253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2364F33-AAAF-4D94-8DB0-432836D383B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313396-AFE2-4E0E-BB65-CA2833B44EE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47060</xdr:rowOff>
    </xdr:from>
    <xdr:to>
      <xdr:col>55</xdr:col>
      <xdr:colOff>50800</xdr:colOff>
      <xdr:row>41</xdr:row>
      <xdr:rowOff>148660</xdr:rowOff>
    </xdr:to>
    <xdr:sp macro="" textlink="">
      <xdr:nvSpPr>
        <xdr:cNvPr id="128" name="楕円 127">
          <a:extLst>
            <a:ext uri="{FF2B5EF4-FFF2-40B4-BE49-F238E27FC236}">
              <a16:creationId xmlns:a16="http://schemas.microsoft.com/office/drawing/2014/main" id="{046D733B-0ED9-49FB-8891-A7F4D1122426}"/>
            </a:ext>
          </a:extLst>
        </xdr:cNvPr>
        <xdr:cNvSpPr/>
      </xdr:nvSpPr>
      <xdr:spPr>
        <a:xfrm>
          <a:off x="9192260" y="6920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133437</xdr:rowOff>
    </xdr:from>
    <xdr:ext cx="469744" cy="259045"/>
    <xdr:sp macro="" textlink="">
      <xdr:nvSpPr>
        <xdr:cNvPr id="129" name="【道路】&#10;一人当たり延長該当値テキスト">
          <a:extLst>
            <a:ext uri="{FF2B5EF4-FFF2-40B4-BE49-F238E27FC236}">
              <a16:creationId xmlns:a16="http://schemas.microsoft.com/office/drawing/2014/main" id="{CF28B559-BE2A-4FAC-AF02-207A3D25F137}"/>
            </a:ext>
          </a:extLst>
        </xdr:cNvPr>
        <xdr:cNvSpPr txBox="1"/>
      </xdr:nvSpPr>
      <xdr:spPr>
        <a:xfrm>
          <a:off x="9258300" y="68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48184</xdr:rowOff>
    </xdr:from>
    <xdr:to>
      <xdr:col>50</xdr:col>
      <xdr:colOff>165100</xdr:colOff>
      <xdr:row>41</xdr:row>
      <xdr:rowOff>149784</xdr:rowOff>
    </xdr:to>
    <xdr:sp macro="" textlink="">
      <xdr:nvSpPr>
        <xdr:cNvPr id="130" name="楕円 129">
          <a:extLst>
            <a:ext uri="{FF2B5EF4-FFF2-40B4-BE49-F238E27FC236}">
              <a16:creationId xmlns:a16="http://schemas.microsoft.com/office/drawing/2014/main" id="{A211EA30-CE19-4947-A2CF-161E6F3A520A}"/>
            </a:ext>
          </a:extLst>
        </xdr:cNvPr>
        <xdr:cNvSpPr/>
      </xdr:nvSpPr>
      <xdr:spPr>
        <a:xfrm>
          <a:off x="8445500" y="69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97860</xdr:rowOff>
    </xdr:from>
    <xdr:to>
      <xdr:col>55</xdr:col>
      <xdr:colOff>0</xdr:colOff>
      <xdr:row>41</xdr:row>
      <xdr:rowOff>98984</xdr:rowOff>
    </xdr:to>
    <xdr:cxnSp macro="">
      <xdr:nvCxnSpPr>
        <xdr:cNvPr id="131" name="直線コネクタ 130">
          <a:extLst>
            <a:ext uri="{FF2B5EF4-FFF2-40B4-BE49-F238E27FC236}">
              <a16:creationId xmlns:a16="http://schemas.microsoft.com/office/drawing/2014/main" id="{1AFF0E51-F01E-4A3C-BC17-2402D07C0BBA}"/>
            </a:ext>
          </a:extLst>
        </xdr:cNvPr>
        <xdr:cNvCxnSpPr/>
      </xdr:nvCxnSpPr>
      <xdr:spPr>
        <a:xfrm flipV="1">
          <a:off x="8496300" y="6971100"/>
          <a:ext cx="7239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49765</xdr:rowOff>
    </xdr:from>
    <xdr:to>
      <xdr:col>46</xdr:col>
      <xdr:colOff>38100</xdr:colOff>
      <xdr:row>41</xdr:row>
      <xdr:rowOff>151365</xdr:rowOff>
    </xdr:to>
    <xdr:sp macro="" textlink="">
      <xdr:nvSpPr>
        <xdr:cNvPr id="132" name="楕円 131">
          <a:extLst>
            <a:ext uri="{FF2B5EF4-FFF2-40B4-BE49-F238E27FC236}">
              <a16:creationId xmlns:a16="http://schemas.microsoft.com/office/drawing/2014/main" id="{EEFBFB58-840F-4F6F-A96C-7FF8CB4AD783}"/>
            </a:ext>
          </a:extLst>
        </xdr:cNvPr>
        <xdr:cNvSpPr/>
      </xdr:nvSpPr>
      <xdr:spPr>
        <a:xfrm>
          <a:off x="7670800" y="6923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98984</xdr:rowOff>
    </xdr:from>
    <xdr:to>
      <xdr:col>50</xdr:col>
      <xdr:colOff>114300</xdr:colOff>
      <xdr:row>41</xdr:row>
      <xdr:rowOff>100565</xdr:rowOff>
    </xdr:to>
    <xdr:cxnSp macro="">
      <xdr:nvCxnSpPr>
        <xdr:cNvPr id="133" name="直線コネクタ 132">
          <a:extLst>
            <a:ext uri="{FF2B5EF4-FFF2-40B4-BE49-F238E27FC236}">
              <a16:creationId xmlns:a16="http://schemas.microsoft.com/office/drawing/2014/main" id="{CA51E264-C540-4342-932D-255B11B4B731}"/>
            </a:ext>
          </a:extLst>
        </xdr:cNvPr>
        <xdr:cNvCxnSpPr/>
      </xdr:nvCxnSpPr>
      <xdr:spPr>
        <a:xfrm flipV="1">
          <a:off x="7713980" y="6972224"/>
          <a:ext cx="78232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50088</xdr:rowOff>
    </xdr:from>
    <xdr:to>
      <xdr:col>41</xdr:col>
      <xdr:colOff>101600</xdr:colOff>
      <xdr:row>41</xdr:row>
      <xdr:rowOff>151688</xdr:rowOff>
    </xdr:to>
    <xdr:sp macro="" textlink="">
      <xdr:nvSpPr>
        <xdr:cNvPr id="134" name="楕円 133">
          <a:extLst>
            <a:ext uri="{FF2B5EF4-FFF2-40B4-BE49-F238E27FC236}">
              <a16:creationId xmlns:a16="http://schemas.microsoft.com/office/drawing/2014/main" id="{EF84FAC7-E0A8-4295-99FC-1E87CB9FCF98}"/>
            </a:ext>
          </a:extLst>
        </xdr:cNvPr>
        <xdr:cNvSpPr/>
      </xdr:nvSpPr>
      <xdr:spPr>
        <a:xfrm>
          <a:off x="6873240" y="69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100565</xdr:rowOff>
    </xdr:from>
    <xdr:to>
      <xdr:col>45</xdr:col>
      <xdr:colOff>177800</xdr:colOff>
      <xdr:row>41</xdr:row>
      <xdr:rowOff>100888</xdr:rowOff>
    </xdr:to>
    <xdr:cxnSp macro="">
      <xdr:nvCxnSpPr>
        <xdr:cNvPr id="135" name="直線コネクタ 134">
          <a:extLst>
            <a:ext uri="{FF2B5EF4-FFF2-40B4-BE49-F238E27FC236}">
              <a16:creationId xmlns:a16="http://schemas.microsoft.com/office/drawing/2014/main" id="{69FD3501-BB80-47A4-BE1F-65C0AF481F68}"/>
            </a:ext>
          </a:extLst>
        </xdr:cNvPr>
        <xdr:cNvCxnSpPr/>
      </xdr:nvCxnSpPr>
      <xdr:spPr>
        <a:xfrm flipV="1">
          <a:off x="6924040" y="6973805"/>
          <a:ext cx="78994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51212</xdr:rowOff>
    </xdr:from>
    <xdr:to>
      <xdr:col>36</xdr:col>
      <xdr:colOff>165100</xdr:colOff>
      <xdr:row>41</xdr:row>
      <xdr:rowOff>152812</xdr:rowOff>
    </xdr:to>
    <xdr:sp macro="" textlink="">
      <xdr:nvSpPr>
        <xdr:cNvPr id="136" name="楕円 135">
          <a:extLst>
            <a:ext uri="{FF2B5EF4-FFF2-40B4-BE49-F238E27FC236}">
              <a16:creationId xmlns:a16="http://schemas.microsoft.com/office/drawing/2014/main" id="{EFB3A1FC-32EF-4E27-9D2A-ABCEDCBD4E00}"/>
            </a:ext>
          </a:extLst>
        </xdr:cNvPr>
        <xdr:cNvSpPr/>
      </xdr:nvSpPr>
      <xdr:spPr>
        <a:xfrm>
          <a:off x="6098540" y="69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100888</xdr:rowOff>
    </xdr:from>
    <xdr:to>
      <xdr:col>41</xdr:col>
      <xdr:colOff>50800</xdr:colOff>
      <xdr:row>41</xdr:row>
      <xdr:rowOff>102012</xdr:rowOff>
    </xdr:to>
    <xdr:cxnSp macro="">
      <xdr:nvCxnSpPr>
        <xdr:cNvPr id="137" name="直線コネクタ 136">
          <a:extLst>
            <a:ext uri="{FF2B5EF4-FFF2-40B4-BE49-F238E27FC236}">
              <a16:creationId xmlns:a16="http://schemas.microsoft.com/office/drawing/2014/main" id="{B690585A-1FF5-40BA-A12E-D07CCA283A9D}"/>
            </a:ext>
          </a:extLst>
        </xdr:cNvPr>
        <xdr:cNvCxnSpPr/>
      </xdr:nvCxnSpPr>
      <xdr:spPr>
        <a:xfrm flipV="1">
          <a:off x="6149340" y="6974128"/>
          <a:ext cx="7747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59E11B44-B99F-4CEF-862C-3FDEBE75A523}"/>
            </a:ext>
          </a:extLst>
        </xdr:cNvPr>
        <xdr:cNvSpPr txBox="1"/>
      </xdr:nvSpPr>
      <xdr:spPr>
        <a:xfrm>
          <a:off x="8239271" y="64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302B6379-156F-431E-96A9-C13F68E3338E}"/>
            </a:ext>
          </a:extLst>
        </xdr:cNvPr>
        <xdr:cNvSpPr txBox="1"/>
      </xdr:nvSpPr>
      <xdr:spPr>
        <a:xfrm>
          <a:off x="7477271" y="6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E5A2E067-D3ED-477D-B5A1-4E9A9F00B715}"/>
            </a:ext>
          </a:extLst>
        </xdr:cNvPr>
        <xdr:cNvSpPr txBox="1"/>
      </xdr:nvSpPr>
      <xdr:spPr>
        <a:xfrm>
          <a:off x="6702571" y="64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E21E4B23-1807-458C-90DB-1735683A2B23}"/>
            </a:ext>
          </a:extLst>
        </xdr:cNvPr>
        <xdr:cNvSpPr txBox="1"/>
      </xdr:nvSpPr>
      <xdr:spPr>
        <a:xfrm>
          <a:off x="5905011" y="64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140911</xdr:rowOff>
    </xdr:from>
    <xdr:ext cx="469744" cy="259045"/>
    <xdr:sp macro="" textlink="">
      <xdr:nvSpPr>
        <xdr:cNvPr id="142" name="n_1mainValue【道路】&#10;一人当たり延長">
          <a:extLst>
            <a:ext uri="{FF2B5EF4-FFF2-40B4-BE49-F238E27FC236}">
              <a16:creationId xmlns:a16="http://schemas.microsoft.com/office/drawing/2014/main" id="{03093529-F600-417E-BA2E-E6AFE636426C}"/>
            </a:ext>
          </a:extLst>
        </xdr:cNvPr>
        <xdr:cNvSpPr txBox="1"/>
      </xdr:nvSpPr>
      <xdr:spPr>
        <a:xfrm>
          <a:off x="8271587" y="70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142492</xdr:rowOff>
    </xdr:from>
    <xdr:ext cx="469744" cy="259045"/>
    <xdr:sp macro="" textlink="">
      <xdr:nvSpPr>
        <xdr:cNvPr id="143" name="n_2mainValue【道路】&#10;一人当たり延長">
          <a:extLst>
            <a:ext uri="{FF2B5EF4-FFF2-40B4-BE49-F238E27FC236}">
              <a16:creationId xmlns:a16="http://schemas.microsoft.com/office/drawing/2014/main" id="{8C52F124-A1B7-4178-B594-C3BA68BF7A91}"/>
            </a:ext>
          </a:extLst>
        </xdr:cNvPr>
        <xdr:cNvSpPr txBox="1"/>
      </xdr:nvSpPr>
      <xdr:spPr>
        <a:xfrm>
          <a:off x="7509587" y="701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142815</xdr:rowOff>
    </xdr:from>
    <xdr:ext cx="469744" cy="259045"/>
    <xdr:sp macro="" textlink="">
      <xdr:nvSpPr>
        <xdr:cNvPr id="144" name="n_3mainValue【道路】&#10;一人当たり延長">
          <a:extLst>
            <a:ext uri="{FF2B5EF4-FFF2-40B4-BE49-F238E27FC236}">
              <a16:creationId xmlns:a16="http://schemas.microsoft.com/office/drawing/2014/main" id="{1648E92B-94B7-4E71-B7E0-AB6B379E0BE8}"/>
            </a:ext>
          </a:extLst>
        </xdr:cNvPr>
        <xdr:cNvSpPr txBox="1"/>
      </xdr:nvSpPr>
      <xdr:spPr>
        <a:xfrm>
          <a:off x="6712027" y="70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143939</xdr:rowOff>
    </xdr:from>
    <xdr:ext cx="469744" cy="259045"/>
    <xdr:sp macro="" textlink="">
      <xdr:nvSpPr>
        <xdr:cNvPr id="145" name="n_4mainValue【道路】&#10;一人当たり延長">
          <a:extLst>
            <a:ext uri="{FF2B5EF4-FFF2-40B4-BE49-F238E27FC236}">
              <a16:creationId xmlns:a16="http://schemas.microsoft.com/office/drawing/2014/main" id="{9526A257-21CC-4745-85D5-AEBF142BBD9F}"/>
            </a:ext>
          </a:extLst>
        </xdr:cNvPr>
        <xdr:cNvSpPr txBox="1"/>
      </xdr:nvSpPr>
      <xdr:spPr>
        <a:xfrm>
          <a:off x="5937327" y="70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3D5AE0B-6E8F-4798-843C-7428692E731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4D52DE9-6156-4CC7-A929-6D44D56BEBB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77A5FC8-D142-4AF3-8761-D36E6FE2C88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B84C9FB-5135-456F-B0D7-FD168D3D7E4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ED5A851-AF40-4C27-A4C2-CC35FB7916D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7C2C5B4-678D-4F4B-9489-4F566FA60A4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EFE9628-4469-418A-AB9D-FF6895CA7A9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5FB6330-68EC-47EA-B85B-65E00B034AB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EF06F7C-9E89-4A4C-9012-2963C67DF4F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F39A749-08F8-46F8-A6D6-503BDA63AF1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3757F59-69FF-463E-AA83-7D611104132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B9494E3-36AA-40FC-8C5B-79B37D8F444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8543646-0D8F-42A4-B6E9-E57C41389B7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501F48C-2F87-4B82-A6A2-E41636BDC6C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49578AF-AB98-490D-966B-7AC85FB403B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F49AC90-8F0E-4732-A501-799B761D48C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03E02A1-0E06-4382-AB4D-953A9A378DE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8CD51FA-C923-4FF4-AF1B-203C2F8E2A7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5234B00-B461-4A8D-94C2-88A6A5BDB5F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7C43CC0-3F94-4A2F-A028-6491E2F2704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06596E2-6EE8-4980-8EA7-3453B454FE3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D5C5B6C-24CA-4189-A60D-DBE275D5318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FFF0B31-1B16-4283-B4E5-B53442D24A6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9756E9F-49DE-48B6-BE68-F540FF8062A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EA3B347-8CFB-454D-8018-42E25F9799B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D7E2FC1-BEAF-4C6D-B7AB-C824C08E6419}"/>
            </a:ext>
          </a:extLst>
        </xdr:cNvPr>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2AFE5B9-A6A6-429F-9CBA-7B51086208CE}"/>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6173CDD5-B494-40F5-B478-1D31C9FAD904}"/>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32C1CA6-8E7B-4EFD-908D-5E926458952E}"/>
            </a:ext>
          </a:extLst>
        </xdr:cNvPr>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43BC367A-8C1C-4D1C-A2EF-F5F8645288E6}"/>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6F263A3-3B08-4325-BD4A-237DF97A8ED7}"/>
            </a:ext>
          </a:extLst>
        </xdr:cNvPr>
        <xdr:cNvSpPr txBox="1"/>
      </xdr:nvSpPr>
      <xdr:spPr>
        <a:xfrm>
          <a:off x="412496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EB8DB4CB-E963-49BF-8A45-E32718260C0B}"/>
            </a:ext>
          </a:extLst>
        </xdr:cNvPr>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D54971FE-A1DB-4EAF-AEAD-4ACA19F65EF3}"/>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9C191D9C-59EE-453C-B27F-F648F8CC16DD}"/>
            </a:ext>
          </a:extLst>
        </xdr:cNvPr>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C3D7A722-EE4C-4025-BB9C-08C2FBBCF679}"/>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34C55037-50A5-4F3C-BBEE-E3BBFDAFC37E}"/>
            </a:ext>
          </a:extLst>
        </xdr:cNvPr>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C765BD6-D4D1-4222-80B6-E46A595CD07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1D60F6-7118-4AB2-B7F0-7BF21619D34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C66CB70-0124-47DE-82CE-A756302661F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D60862-34E0-4484-AD72-D22D793E160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40B2CEA-57B2-4598-A1C0-0A7936C2B95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7" name="楕円 186">
          <a:extLst>
            <a:ext uri="{FF2B5EF4-FFF2-40B4-BE49-F238E27FC236}">
              <a16:creationId xmlns:a16="http://schemas.microsoft.com/office/drawing/2014/main" id="{FDB58014-6ED1-450E-8D6C-65550DAEB525}"/>
            </a:ext>
          </a:extLst>
        </xdr:cNvPr>
        <xdr:cNvSpPr/>
      </xdr:nvSpPr>
      <xdr:spPr>
        <a:xfrm>
          <a:off x="4036060" y="1013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8BC4379-5BA5-4443-BB3C-93019C761DC9}"/>
            </a:ext>
          </a:extLst>
        </xdr:cNvPr>
        <xdr:cNvSpPr txBox="1"/>
      </xdr:nvSpPr>
      <xdr:spPr>
        <a:xfrm>
          <a:off x="4124960"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89" name="楕円 188">
          <a:extLst>
            <a:ext uri="{FF2B5EF4-FFF2-40B4-BE49-F238E27FC236}">
              <a16:creationId xmlns:a16="http://schemas.microsoft.com/office/drawing/2014/main" id="{4AA6FE00-7864-4644-995B-42A6D72A8442}"/>
            </a:ext>
          </a:extLst>
        </xdr:cNvPr>
        <xdr:cNvSpPr/>
      </xdr:nvSpPr>
      <xdr:spPr>
        <a:xfrm>
          <a:off x="3312160" y="101088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128996</xdr:rowOff>
    </xdr:to>
    <xdr:cxnSp macro="">
      <xdr:nvCxnSpPr>
        <xdr:cNvPr id="190" name="直線コネクタ 189">
          <a:extLst>
            <a:ext uri="{FF2B5EF4-FFF2-40B4-BE49-F238E27FC236}">
              <a16:creationId xmlns:a16="http://schemas.microsoft.com/office/drawing/2014/main" id="{BCD5608B-69F5-4662-AC9C-600DFA54115A}"/>
            </a:ext>
          </a:extLst>
        </xdr:cNvPr>
        <xdr:cNvCxnSpPr/>
      </xdr:nvCxnSpPr>
      <xdr:spPr>
        <a:xfrm>
          <a:off x="3355340" y="10159637"/>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1" name="楕円 190">
          <a:extLst>
            <a:ext uri="{FF2B5EF4-FFF2-40B4-BE49-F238E27FC236}">
              <a16:creationId xmlns:a16="http://schemas.microsoft.com/office/drawing/2014/main" id="{F7A7364E-5CB7-442D-B3E4-14E398FFED76}"/>
            </a:ext>
          </a:extLst>
        </xdr:cNvPr>
        <xdr:cNvSpPr/>
      </xdr:nvSpPr>
      <xdr:spPr>
        <a:xfrm>
          <a:off x="25146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101237</xdr:rowOff>
    </xdr:to>
    <xdr:cxnSp macro="">
      <xdr:nvCxnSpPr>
        <xdr:cNvPr id="192" name="直線コネクタ 191">
          <a:extLst>
            <a:ext uri="{FF2B5EF4-FFF2-40B4-BE49-F238E27FC236}">
              <a16:creationId xmlns:a16="http://schemas.microsoft.com/office/drawing/2014/main" id="{23EB7AF9-C2BB-43FC-B66E-773B8D3DBD51}"/>
            </a:ext>
          </a:extLst>
        </xdr:cNvPr>
        <xdr:cNvCxnSpPr/>
      </xdr:nvCxnSpPr>
      <xdr:spPr>
        <a:xfrm>
          <a:off x="2565400" y="10130246"/>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3" name="楕円 192">
          <a:extLst>
            <a:ext uri="{FF2B5EF4-FFF2-40B4-BE49-F238E27FC236}">
              <a16:creationId xmlns:a16="http://schemas.microsoft.com/office/drawing/2014/main" id="{C29198F4-75F4-4D03-815D-01F9C4358F5E}"/>
            </a:ext>
          </a:extLst>
        </xdr:cNvPr>
        <xdr:cNvSpPr/>
      </xdr:nvSpPr>
      <xdr:spPr>
        <a:xfrm>
          <a:off x="17399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83276</xdr:rowOff>
    </xdr:to>
    <xdr:cxnSp macro="">
      <xdr:nvCxnSpPr>
        <xdr:cNvPr id="194" name="直線コネクタ 193">
          <a:extLst>
            <a:ext uri="{FF2B5EF4-FFF2-40B4-BE49-F238E27FC236}">
              <a16:creationId xmlns:a16="http://schemas.microsoft.com/office/drawing/2014/main" id="{B14B9E08-BC82-46E8-8FC2-6C7A480A435F}"/>
            </a:ext>
          </a:extLst>
        </xdr:cNvPr>
        <xdr:cNvCxnSpPr/>
      </xdr:nvCxnSpPr>
      <xdr:spPr>
        <a:xfrm flipV="1">
          <a:off x="1790700" y="1013024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5" name="楕円 194">
          <a:extLst>
            <a:ext uri="{FF2B5EF4-FFF2-40B4-BE49-F238E27FC236}">
              <a16:creationId xmlns:a16="http://schemas.microsoft.com/office/drawing/2014/main" id="{120BE4DD-9551-4690-A015-FA86FA8E37E1}"/>
            </a:ext>
          </a:extLst>
        </xdr:cNvPr>
        <xdr:cNvSpPr/>
      </xdr:nvSpPr>
      <xdr:spPr>
        <a:xfrm>
          <a:off x="96520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83276</xdr:rowOff>
    </xdr:to>
    <xdr:cxnSp macro="">
      <xdr:nvCxnSpPr>
        <xdr:cNvPr id="196" name="直線コネクタ 195">
          <a:extLst>
            <a:ext uri="{FF2B5EF4-FFF2-40B4-BE49-F238E27FC236}">
              <a16:creationId xmlns:a16="http://schemas.microsoft.com/office/drawing/2014/main" id="{B514D438-478B-400C-B6FE-4745D8C6DCF1}"/>
            </a:ext>
          </a:extLst>
        </xdr:cNvPr>
        <xdr:cNvCxnSpPr/>
      </xdr:nvCxnSpPr>
      <xdr:spPr>
        <a:xfrm>
          <a:off x="1008380" y="10115550"/>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305CBC5-082E-40CE-8F6D-C2785E670E0E}"/>
            </a:ext>
          </a:extLst>
        </xdr:cNvPr>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2430589-96AD-4EE3-8E27-A88A4E62A304}"/>
            </a:ext>
          </a:extLst>
        </xdr:cNvPr>
        <xdr:cNvSpPr txBox="1"/>
      </xdr:nvSpPr>
      <xdr:spPr>
        <a:xfrm>
          <a:off x="23857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F3DD8FC-D9AF-4FBE-9BD3-92DA58F49096}"/>
            </a:ext>
          </a:extLst>
        </xdr:cNvPr>
        <xdr:cNvSpPr txBox="1"/>
      </xdr:nvSpPr>
      <xdr:spPr>
        <a:xfrm>
          <a:off x="16110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63B8CCA-AECD-4199-9358-83BEAA3D35E5}"/>
            </a:ext>
          </a:extLst>
        </xdr:cNvPr>
        <xdr:cNvSpPr txBox="1"/>
      </xdr:nvSpPr>
      <xdr:spPr>
        <a:xfrm>
          <a:off x="8363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7082908-C0F0-48AB-BA6E-7E746423E56E}"/>
            </a:ext>
          </a:extLst>
        </xdr:cNvPr>
        <xdr:cNvSpPr txBox="1"/>
      </xdr:nvSpPr>
      <xdr:spPr>
        <a:xfrm>
          <a:off x="317056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F790B18-0780-450A-BFAF-C44A6FEEA307}"/>
            </a:ext>
          </a:extLst>
        </xdr:cNvPr>
        <xdr:cNvSpPr txBox="1"/>
      </xdr:nvSpPr>
      <xdr:spPr>
        <a:xfrm>
          <a:off x="23857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A1ABAB4-4EA1-4F5D-BA0E-E498F65D8650}"/>
            </a:ext>
          </a:extLst>
        </xdr:cNvPr>
        <xdr:cNvSpPr txBox="1"/>
      </xdr:nvSpPr>
      <xdr:spPr>
        <a:xfrm>
          <a:off x="1611004"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4382893-FC75-4C15-BF57-FD43C45A78AF}"/>
            </a:ext>
          </a:extLst>
        </xdr:cNvPr>
        <xdr:cNvSpPr txBox="1"/>
      </xdr:nvSpPr>
      <xdr:spPr>
        <a:xfrm>
          <a:off x="8363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EF0D3A4-8C2F-4EC9-B560-3A1484EBB59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9CF685A-E3A5-4525-A8A9-16823FCBEB7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FC0FF76-0117-461A-9420-6DE1C4ED9F1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04BABFD-DFCB-4D05-ACBC-D0335C9BF02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EA3E2C0-AF34-4D4C-AEE9-910D86872E8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D9A64D6-8647-4AFA-9924-DDB0CC2E12E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055F169-F29F-4BB6-87CF-63ABB0DF2F2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3D1D52F-504B-4337-95F5-8481D34CEE4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896F635-D761-4F83-A6B8-2078F10ADD9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E4C3A4A-091F-4559-9BB6-DEB0881DB64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202B0B0C-929A-4198-B41E-C81BFCB4B39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55E6776C-C4F5-46F8-9BF1-7CD24802F893}"/>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68673B87-3ECB-4E5F-A2F9-39BE6BB47F7D}"/>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28B371FB-6CB3-4759-9486-2D150614555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A5EA3D49-BBD8-4596-A5B9-DF5D230DA77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BAE72F35-6E81-4D59-BFF7-D2743136A4E5}"/>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E5E1DEF-20EB-4D2E-934F-B705155D8BD8}"/>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F15B098D-5BDD-42B2-A7DA-E18951B9DEE6}"/>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8A0F24D7-E95E-4A37-8561-E468C10BFA77}"/>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C03CE43B-1A1A-49F5-A840-313B2FACA9F2}"/>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C14DDE93-7A3B-437E-ADDC-D20F2F23E1C2}"/>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2B015161-5989-4DEE-A93A-7DEB8CBAC642}"/>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A4FF83B-45AD-4A9A-BAAD-778AFC5B26D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7142ECC-9511-43BF-B24A-642EB134507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F683E11-972F-4F2A-AA89-8A8BF35EC6B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EE88F259-2E6E-43CD-93EE-90570A25C05B}"/>
            </a:ext>
          </a:extLst>
        </xdr:cNvPr>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DEFEA59-C276-4915-912D-8CB3C3487C46}"/>
            </a:ext>
          </a:extLst>
        </xdr:cNvPr>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89EB8EA5-9AEB-4C1D-B724-EB841C710ACD}"/>
            </a:ext>
          </a:extLst>
        </xdr:cNvPr>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362C3D0-218B-42F1-863B-54735A5FA2B7}"/>
            </a:ext>
          </a:extLst>
        </xdr:cNvPr>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79EA4B4D-ECF3-4256-AC33-7237357D7303}"/>
            </a:ext>
          </a:extLst>
        </xdr:cNvPr>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843D497-3EA9-4D38-A927-0EFCFE250D6F}"/>
            </a:ext>
          </a:extLst>
        </xdr:cNvPr>
        <xdr:cNvSpPr txBox="1"/>
      </xdr:nvSpPr>
      <xdr:spPr>
        <a:xfrm>
          <a:off x="9258300" y="10332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D96290B-0BE5-40A8-AEFD-FD25DED66388}"/>
            </a:ext>
          </a:extLst>
        </xdr:cNvPr>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A9662675-6F40-4BA0-8894-AC3678DB0ED9}"/>
            </a:ext>
          </a:extLst>
        </xdr:cNvPr>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421ABA63-6CBE-47F9-84BF-63E0C46ABF14}"/>
            </a:ext>
          </a:extLst>
        </xdr:cNvPr>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48AE0068-7F88-4990-8C84-47F37EAD0B1D}"/>
            </a:ext>
          </a:extLst>
        </xdr:cNvPr>
        <xdr:cNvSpPr/>
      </xdr:nvSpPr>
      <xdr:spPr>
        <a:xfrm>
          <a:off x="6873240" y="10510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E0310956-ECB6-410E-9288-B646D53CDA5E}"/>
            </a:ext>
          </a:extLst>
        </xdr:cNvPr>
        <xdr:cNvSpPr/>
      </xdr:nvSpPr>
      <xdr:spPr>
        <a:xfrm>
          <a:off x="6098540" y="10515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6041942-04E0-4E42-A6E6-D826C1A4431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4A4027-CB9C-4998-B667-18BC96E4260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2846EA-952E-47ED-805C-8DEE5543C77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3C68C1-4D0B-489E-83E1-CB69B6EF36A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C093EF7-4156-4737-860D-6598B195498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141154</xdr:rowOff>
    </xdr:from>
    <xdr:to>
      <xdr:col>55</xdr:col>
      <xdr:colOff>50800</xdr:colOff>
      <xdr:row>64</xdr:row>
      <xdr:rowOff>71304</xdr:rowOff>
    </xdr:to>
    <xdr:sp macro="" textlink="">
      <xdr:nvSpPr>
        <xdr:cNvPr id="246" name="楕円 245">
          <a:extLst>
            <a:ext uri="{FF2B5EF4-FFF2-40B4-BE49-F238E27FC236}">
              <a16:creationId xmlns:a16="http://schemas.microsoft.com/office/drawing/2014/main" id="{F894B859-6FA4-4609-B3F3-4FEB41247323}"/>
            </a:ext>
          </a:extLst>
        </xdr:cNvPr>
        <xdr:cNvSpPr/>
      </xdr:nvSpPr>
      <xdr:spPr>
        <a:xfrm>
          <a:off x="9192260" y="1070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56081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13B9810-B30F-4045-A872-C0B8B4BE9EF7}"/>
            </a:ext>
          </a:extLst>
        </xdr:cNvPr>
        <xdr:cNvSpPr txBox="1"/>
      </xdr:nvSpPr>
      <xdr:spPr>
        <a:xfrm>
          <a:off x="9258300" y="1061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142139</xdr:rowOff>
    </xdr:from>
    <xdr:to>
      <xdr:col>50</xdr:col>
      <xdr:colOff>165100</xdr:colOff>
      <xdr:row>64</xdr:row>
      <xdr:rowOff>72289</xdr:rowOff>
    </xdr:to>
    <xdr:sp macro="" textlink="">
      <xdr:nvSpPr>
        <xdr:cNvPr id="248" name="楕円 247">
          <a:extLst>
            <a:ext uri="{FF2B5EF4-FFF2-40B4-BE49-F238E27FC236}">
              <a16:creationId xmlns:a16="http://schemas.microsoft.com/office/drawing/2014/main" id="{5A1A953C-0BDA-416E-8524-5B8A821AEF24}"/>
            </a:ext>
          </a:extLst>
        </xdr:cNvPr>
        <xdr:cNvSpPr/>
      </xdr:nvSpPr>
      <xdr:spPr>
        <a:xfrm>
          <a:off x="8445500" y="107034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20504</xdr:rowOff>
    </xdr:from>
    <xdr:to>
      <xdr:col>55</xdr:col>
      <xdr:colOff>0</xdr:colOff>
      <xdr:row>64</xdr:row>
      <xdr:rowOff>21489</xdr:rowOff>
    </xdr:to>
    <xdr:cxnSp macro="">
      <xdr:nvCxnSpPr>
        <xdr:cNvPr id="249" name="直線コネクタ 248">
          <a:extLst>
            <a:ext uri="{FF2B5EF4-FFF2-40B4-BE49-F238E27FC236}">
              <a16:creationId xmlns:a16="http://schemas.microsoft.com/office/drawing/2014/main" id="{763A6E17-A677-480F-9C4F-7D46C5DBD3AB}"/>
            </a:ext>
          </a:extLst>
        </xdr:cNvPr>
        <xdr:cNvCxnSpPr/>
      </xdr:nvCxnSpPr>
      <xdr:spPr>
        <a:xfrm flipV="1">
          <a:off x="8496300" y="10749464"/>
          <a:ext cx="7239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143703</xdr:rowOff>
    </xdr:from>
    <xdr:to>
      <xdr:col>46</xdr:col>
      <xdr:colOff>38100</xdr:colOff>
      <xdr:row>64</xdr:row>
      <xdr:rowOff>73853</xdr:rowOff>
    </xdr:to>
    <xdr:sp macro="" textlink="">
      <xdr:nvSpPr>
        <xdr:cNvPr id="250" name="楕円 249">
          <a:extLst>
            <a:ext uri="{FF2B5EF4-FFF2-40B4-BE49-F238E27FC236}">
              <a16:creationId xmlns:a16="http://schemas.microsoft.com/office/drawing/2014/main" id="{F73E1A4E-3B57-4181-801A-B1FF2B0E85EB}"/>
            </a:ext>
          </a:extLst>
        </xdr:cNvPr>
        <xdr:cNvSpPr/>
      </xdr:nvSpPr>
      <xdr:spPr>
        <a:xfrm>
          <a:off x="7670800" y="10705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21489</xdr:rowOff>
    </xdr:from>
    <xdr:to>
      <xdr:col>50</xdr:col>
      <xdr:colOff>114300</xdr:colOff>
      <xdr:row>64</xdr:row>
      <xdr:rowOff>23053</xdr:rowOff>
    </xdr:to>
    <xdr:cxnSp macro="">
      <xdr:nvCxnSpPr>
        <xdr:cNvPr id="251" name="直線コネクタ 250">
          <a:extLst>
            <a:ext uri="{FF2B5EF4-FFF2-40B4-BE49-F238E27FC236}">
              <a16:creationId xmlns:a16="http://schemas.microsoft.com/office/drawing/2014/main" id="{0FD69DEA-6779-48CE-A96D-63198545F674}"/>
            </a:ext>
          </a:extLst>
        </xdr:cNvPr>
        <xdr:cNvCxnSpPr/>
      </xdr:nvCxnSpPr>
      <xdr:spPr>
        <a:xfrm flipV="1">
          <a:off x="7713980" y="10750449"/>
          <a:ext cx="78232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144680</xdr:rowOff>
    </xdr:from>
    <xdr:to>
      <xdr:col>41</xdr:col>
      <xdr:colOff>101600</xdr:colOff>
      <xdr:row>64</xdr:row>
      <xdr:rowOff>74830</xdr:rowOff>
    </xdr:to>
    <xdr:sp macro="" textlink="">
      <xdr:nvSpPr>
        <xdr:cNvPr id="252" name="楕円 251">
          <a:extLst>
            <a:ext uri="{FF2B5EF4-FFF2-40B4-BE49-F238E27FC236}">
              <a16:creationId xmlns:a16="http://schemas.microsoft.com/office/drawing/2014/main" id="{1935F845-9FCC-4458-83E2-D470ABF62365}"/>
            </a:ext>
          </a:extLst>
        </xdr:cNvPr>
        <xdr:cNvSpPr/>
      </xdr:nvSpPr>
      <xdr:spPr>
        <a:xfrm>
          <a:off x="6873240" y="10706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23053</xdr:rowOff>
    </xdr:from>
    <xdr:to>
      <xdr:col>45</xdr:col>
      <xdr:colOff>177800</xdr:colOff>
      <xdr:row>64</xdr:row>
      <xdr:rowOff>24030</xdr:rowOff>
    </xdr:to>
    <xdr:cxnSp macro="">
      <xdr:nvCxnSpPr>
        <xdr:cNvPr id="253" name="直線コネクタ 252">
          <a:extLst>
            <a:ext uri="{FF2B5EF4-FFF2-40B4-BE49-F238E27FC236}">
              <a16:creationId xmlns:a16="http://schemas.microsoft.com/office/drawing/2014/main" id="{C935EC0F-4192-4348-A9E5-72E6EC5EB418}"/>
            </a:ext>
          </a:extLst>
        </xdr:cNvPr>
        <xdr:cNvCxnSpPr/>
      </xdr:nvCxnSpPr>
      <xdr:spPr>
        <a:xfrm flipV="1">
          <a:off x="6924040" y="10752013"/>
          <a:ext cx="78994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145782</xdr:rowOff>
    </xdr:from>
    <xdr:to>
      <xdr:col>36</xdr:col>
      <xdr:colOff>165100</xdr:colOff>
      <xdr:row>64</xdr:row>
      <xdr:rowOff>75932</xdr:rowOff>
    </xdr:to>
    <xdr:sp macro="" textlink="">
      <xdr:nvSpPr>
        <xdr:cNvPr id="254" name="楕円 253">
          <a:extLst>
            <a:ext uri="{FF2B5EF4-FFF2-40B4-BE49-F238E27FC236}">
              <a16:creationId xmlns:a16="http://schemas.microsoft.com/office/drawing/2014/main" id="{8960001E-4AF2-43A8-A43D-2BEB32404CBA}"/>
            </a:ext>
          </a:extLst>
        </xdr:cNvPr>
        <xdr:cNvSpPr/>
      </xdr:nvSpPr>
      <xdr:spPr>
        <a:xfrm>
          <a:off x="6098540" y="10707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24030</xdr:rowOff>
    </xdr:from>
    <xdr:to>
      <xdr:col>41</xdr:col>
      <xdr:colOff>50800</xdr:colOff>
      <xdr:row>64</xdr:row>
      <xdr:rowOff>25132</xdr:rowOff>
    </xdr:to>
    <xdr:cxnSp macro="">
      <xdr:nvCxnSpPr>
        <xdr:cNvPr id="255" name="直線コネクタ 254">
          <a:extLst>
            <a:ext uri="{FF2B5EF4-FFF2-40B4-BE49-F238E27FC236}">
              <a16:creationId xmlns:a16="http://schemas.microsoft.com/office/drawing/2014/main" id="{9529978F-058F-4FC3-AA7E-55463D1536C3}"/>
            </a:ext>
          </a:extLst>
        </xdr:cNvPr>
        <xdr:cNvCxnSpPr/>
      </xdr:nvCxnSpPr>
      <xdr:spPr>
        <a:xfrm flipV="1">
          <a:off x="6149340" y="10752990"/>
          <a:ext cx="7747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6D476FC-08AD-4931-BBCD-31F3AE5E7672}"/>
            </a:ext>
          </a:extLst>
        </xdr:cNvPr>
        <xdr:cNvSpPr txBox="1"/>
      </xdr:nvSpPr>
      <xdr:spPr>
        <a:xfrm>
          <a:off x="8214575" y="102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9846B6E-90F5-4778-9977-788772F17977}"/>
            </a:ext>
          </a:extLst>
        </xdr:cNvPr>
        <xdr:cNvSpPr txBox="1"/>
      </xdr:nvSpPr>
      <xdr:spPr>
        <a:xfrm>
          <a:off x="7444955" y="102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878FB81-0FA2-4B6C-9FF8-A287A49F1D5E}"/>
            </a:ext>
          </a:extLst>
        </xdr:cNvPr>
        <xdr:cNvSpPr txBox="1"/>
      </xdr:nvSpPr>
      <xdr:spPr>
        <a:xfrm>
          <a:off x="6670255" y="1028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43F704B-1551-4DBE-98E3-FE0F5689F901}"/>
            </a:ext>
          </a:extLst>
        </xdr:cNvPr>
        <xdr:cNvSpPr txBox="1"/>
      </xdr:nvSpPr>
      <xdr:spPr>
        <a:xfrm>
          <a:off x="5872695" y="102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63416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343D1F9-3642-424A-A5CF-0F75013CFC4F}"/>
            </a:ext>
          </a:extLst>
        </xdr:cNvPr>
        <xdr:cNvSpPr txBox="1"/>
      </xdr:nvSpPr>
      <xdr:spPr>
        <a:xfrm>
          <a:off x="8214575" y="1079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64980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3320444-036E-4996-A04A-96A00A6F4D1E}"/>
            </a:ext>
          </a:extLst>
        </xdr:cNvPr>
        <xdr:cNvSpPr txBox="1"/>
      </xdr:nvSpPr>
      <xdr:spPr>
        <a:xfrm>
          <a:off x="7477271" y="107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65957</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3516F5EF-4D88-432C-8973-484A7BC31CA2}"/>
            </a:ext>
          </a:extLst>
        </xdr:cNvPr>
        <xdr:cNvSpPr txBox="1"/>
      </xdr:nvSpPr>
      <xdr:spPr>
        <a:xfrm>
          <a:off x="6702571" y="10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67059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7150683E-6EF2-4E25-8C17-497420706915}"/>
            </a:ext>
          </a:extLst>
        </xdr:cNvPr>
        <xdr:cNvSpPr txBox="1"/>
      </xdr:nvSpPr>
      <xdr:spPr>
        <a:xfrm>
          <a:off x="5905011" y="1079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7F01E7D-FBD8-49F0-869E-9374406499B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8609605-7D57-4E32-8F09-6F5A85291EB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28D4DD4-0A29-4E53-81D7-C3CFAD95B4F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23ACDC6-DFB2-4A20-A4A7-FBE23D844B4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4A92C9E-125D-491E-A14E-D924315468F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9CB688D-19BE-44F7-950C-BFA003DA05C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5DDB6EB-FDC9-4FB1-A6C7-CBB35C66533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E07A133-743F-45CE-BD45-F102313867E8}"/>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DBB1503D-296D-4B6C-A7CB-2CAD827FAF1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54E234E8-EAD6-4584-BA4C-C8C47E8D667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27B53A2F-F3D1-4A7E-A659-2A97CB8781C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A7B27464-C332-4ACE-903C-274C5DABCB5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BFA21E25-DF22-42A3-B60D-B781457B7EF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D71EDE03-B267-445E-923F-A749452B6CC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DDCE0309-8FC7-4844-BBB6-8F089CE23D6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7E199DB7-9A99-445B-BC16-C4A5E41F80A8}"/>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F436874-5E21-4E26-95F2-DA483376258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3CF1C3EA-5F17-4465-B7FF-F017078D399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431D8E0-9C6B-4896-B86C-9F6E546BF2F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1B77DCF-FE68-40F8-806F-75E67740ABF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448123CB-3704-4C7E-92E7-8901A8C0BFD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3042693-74DD-45C4-AF5B-5B3E0AE9952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2DB308E1-C5E6-4177-9AB0-7D1F3CE71EF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9D90C64F-F85E-468C-88FE-E82EAE65C22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FF9CFEF3-8EB5-4B88-B8AF-36B1C44FEBA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8543D0C1-2BD2-45D7-82CE-6A2F68F7C9D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76F4232D-6CC8-43A6-B82F-A350B2CF32F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11ADBA40-C95D-4229-BC37-2F217FF0FDC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74540BB9-763A-446C-BFCA-13CA1B83359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4DB3A2C-9111-4029-AEE3-75CBB96E1B6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99F0DA-5FBD-4F4B-AB66-B2595D91F15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D30ABD2F-48DE-47CD-B616-F3801BC0305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D65CD7A2-A8DC-431A-929E-93191DBED57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EBB7718A-B4D7-4A0D-9A3A-12D037140AC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920697DB-520D-4D4B-AB8C-E6D2C317FDE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3D2EAFFC-4450-4146-82C3-45A04DCE536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E77449B0-32FD-4C1B-AD69-EE2C17B76FB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A118B251-40B7-4AAD-9E04-EF5E6A9BFEB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D58C71DC-30BE-4DBB-A4F5-A563BA19BA6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FBCC94F-CAED-4940-BE97-8348FCCB0E3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2971C59C-73A5-472B-902F-C0FD4643438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50F9C76E-0AF5-493A-B5F8-9585C8BE4C7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16FD6EE7-0AC9-41F1-8C6D-4285CDCE5AF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968F69FF-D382-47E1-8585-5702D09E318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1A233E8-AAAE-4FF1-BE2E-D9FBB9F98A3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FF721162-F31F-4BE5-A77D-051983347C3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FB0F8E9-C5A8-4514-A431-CF85A870A82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2DE1A13D-3593-494B-9F0A-22CAC512A8A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F080A67-D7AC-4CE3-942A-88A7D5C6F98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89746D8A-3B3F-4B6E-B133-6316FF07815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FC702BA9-9397-4571-BB70-EE394356885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B7BADBAD-BD92-4CEF-AF59-02992AEB277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2311B337-9F33-451F-965F-67729AC86ED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63D21691-1E28-4261-BA5D-06D7AE1BD24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CD6FF4F7-50CA-4DBE-A2A3-8BDB0D3C7A8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2745D84C-5895-4AD4-9DC3-DDB2E617B6D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E1B0CDF6-5501-450A-9B16-D4A7D3FD605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A25FC981-F3C7-4028-B88E-25D140DF3ED8}"/>
            </a:ext>
          </a:extLst>
        </xdr:cNvPr>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A7D1B303-FCB3-4945-BFF2-4A2FECB7F79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A7CD1321-FAE3-4082-92D7-9BEA9987B73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B372AA40-00A9-41F2-9BD0-B790640C0F5C}"/>
            </a:ext>
          </a:extLst>
        </xdr:cNvPr>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25" name="直線コネクタ 324">
          <a:extLst>
            <a:ext uri="{FF2B5EF4-FFF2-40B4-BE49-F238E27FC236}">
              <a16:creationId xmlns:a16="http://schemas.microsoft.com/office/drawing/2014/main" id="{68F79788-D4F1-4AA5-88D7-504F10728ACA}"/>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58128900-604D-47DE-A0AB-4F851FE1B1E0}"/>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27" name="フローチャート: 判断 326">
          <a:extLst>
            <a:ext uri="{FF2B5EF4-FFF2-40B4-BE49-F238E27FC236}">
              <a16:creationId xmlns:a16="http://schemas.microsoft.com/office/drawing/2014/main" id="{BEBA8D60-25E2-49DA-A116-CA5614CEB491}"/>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328" name="フローチャート: 判断 327">
          <a:extLst>
            <a:ext uri="{FF2B5EF4-FFF2-40B4-BE49-F238E27FC236}">
              <a16:creationId xmlns:a16="http://schemas.microsoft.com/office/drawing/2014/main" id="{826854A8-C054-4012-8065-5909B10C0537}"/>
            </a:ext>
          </a:extLst>
        </xdr:cNvPr>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29" name="フローチャート: 判断 328">
          <a:extLst>
            <a:ext uri="{FF2B5EF4-FFF2-40B4-BE49-F238E27FC236}">
              <a16:creationId xmlns:a16="http://schemas.microsoft.com/office/drawing/2014/main" id="{66F9887B-7F65-46F3-BFE2-90AB20E96859}"/>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30" name="フローチャート: 判断 329">
          <a:extLst>
            <a:ext uri="{FF2B5EF4-FFF2-40B4-BE49-F238E27FC236}">
              <a16:creationId xmlns:a16="http://schemas.microsoft.com/office/drawing/2014/main" id="{F479D32D-C087-40BC-992C-15F9CA4ACF2F}"/>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331" name="フローチャート: 判断 330">
          <a:extLst>
            <a:ext uri="{FF2B5EF4-FFF2-40B4-BE49-F238E27FC236}">
              <a16:creationId xmlns:a16="http://schemas.microsoft.com/office/drawing/2014/main" id="{F8370E42-76CC-49F5-A804-7BA81E3FB4D6}"/>
            </a:ext>
          </a:extLst>
        </xdr:cNvPr>
        <xdr:cNvSpPr/>
      </xdr:nvSpPr>
      <xdr:spPr>
        <a:xfrm>
          <a:off x="1123188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7F9125B-AFB9-4815-B14B-8C0B5F153F6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1F60432-281B-422E-A665-8E5D7CFC779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53642EB-0406-4575-820D-CD6A9198A6C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193F091-4FA2-4736-BF35-B051620B499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2DBA0B3-106E-43FA-8F36-2CBAD8DEBAF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37" name="楕円 336">
          <a:extLst>
            <a:ext uri="{FF2B5EF4-FFF2-40B4-BE49-F238E27FC236}">
              <a16:creationId xmlns:a16="http://schemas.microsoft.com/office/drawing/2014/main" id="{550CFA02-8C9D-4730-B08F-2D7C09F90E7F}"/>
            </a:ext>
          </a:extLst>
        </xdr:cNvPr>
        <xdr:cNvSpPr/>
      </xdr:nvSpPr>
      <xdr:spPr>
        <a:xfrm>
          <a:off x="14325600" y="64594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67508</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C5861504-36EB-4543-A783-A5BDC413327B}"/>
            </a:ext>
          </a:extLst>
        </xdr:cNvPr>
        <xdr:cNvSpPr txBox="1"/>
      </xdr:nvSpPr>
      <xdr:spPr>
        <a:xfrm>
          <a:off x="14414500" y="64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53159</xdr:rowOff>
    </xdr:from>
    <xdr:to>
      <xdr:col>81</xdr:col>
      <xdr:colOff>101600</xdr:colOff>
      <xdr:row>38</xdr:row>
      <xdr:rowOff>154759</xdr:rowOff>
    </xdr:to>
    <xdr:sp macro="" textlink="">
      <xdr:nvSpPr>
        <xdr:cNvPr id="339" name="楕円 338">
          <a:extLst>
            <a:ext uri="{FF2B5EF4-FFF2-40B4-BE49-F238E27FC236}">
              <a16:creationId xmlns:a16="http://schemas.microsoft.com/office/drawing/2014/main" id="{5BA0A38E-40F5-43CF-8B84-101E9E1AABD7}"/>
            </a:ext>
          </a:extLst>
        </xdr:cNvPr>
        <xdr:cNvSpPr/>
      </xdr:nvSpPr>
      <xdr:spPr>
        <a:xfrm>
          <a:off x="13578840" y="6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103959</xdr:rowOff>
    </xdr:from>
    <xdr:to>
      <xdr:col>85</xdr:col>
      <xdr:colOff>127000</xdr:colOff>
      <xdr:row>38</xdr:row>
      <xdr:rowOff>139881</xdr:rowOff>
    </xdr:to>
    <xdr:cxnSp macro="">
      <xdr:nvCxnSpPr>
        <xdr:cNvPr id="340" name="直線コネクタ 339">
          <a:extLst>
            <a:ext uri="{FF2B5EF4-FFF2-40B4-BE49-F238E27FC236}">
              <a16:creationId xmlns:a16="http://schemas.microsoft.com/office/drawing/2014/main" id="{593F396D-2E10-4672-980E-415D1EA0978F}"/>
            </a:ext>
          </a:extLst>
        </xdr:cNvPr>
        <xdr:cNvCxnSpPr/>
      </xdr:nvCxnSpPr>
      <xdr:spPr>
        <a:xfrm>
          <a:off x="13629640" y="647427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341" name="楕円 340">
          <a:extLst>
            <a:ext uri="{FF2B5EF4-FFF2-40B4-BE49-F238E27FC236}">
              <a16:creationId xmlns:a16="http://schemas.microsoft.com/office/drawing/2014/main" id="{3AE43DE6-BD71-4E24-B4EB-F7E581E82DCC}"/>
            </a:ext>
          </a:extLst>
        </xdr:cNvPr>
        <xdr:cNvSpPr/>
      </xdr:nvSpPr>
      <xdr:spPr>
        <a:xfrm>
          <a:off x="12804140" y="6493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103959</xdr:rowOff>
    </xdr:from>
    <xdr:to>
      <xdr:col>81</xdr:col>
      <xdr:colOff>50800</xdr:colOff>
      <xdr:row>39</xdr:row>
      <xdr:rowOff>2722</xdr:rowOff>
    </xdr:to>
    <xdr:cxnSp macro="">
      <xdr:nvCxnSpPr>
        <xdr:cNvPr id="342" name="直線コネクタ 341">
          <a:extLst>
            <a:ext uri="{FF2B5EF4-FFF2-40B4-BE49-F238E27FC236}">
              <a16:creationId xmlns:a16="http://schemas.microsoft.com/office/drawing/2014/main" id="{651DDE30-7CE1-4BFC-8F49-2AE849D7828B}"/>
            </a:ext>
          </a:extLst>
        </xdr:cNvPr>
        <xdr:cNvCxnSpPr/>
      </xdr:nvCxnSpPr>
      <xdr:spPr>
        <a:xfrm flipV="1">
          <a:off x="12854940" y="6474279"/>
          <a:ext cx="7747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343" name="楕円 342">
          <a:extLst>
            <a:ext uri="{FF2B5EF4-FFF2-40B4-BE49-F238E27FC236}">
              <a16:creationId xmlns:a16="http://schemas.microsoft.com/office/drawing/2014/main" id="{57382F4D-30EC-46F2-B5E8-1E0FD27718B1}"/>
            </a:ext>
          </a:extLst>
        </xdr:cNvPr>
        <xdr:cNvSpPr/>
      </xdr:nvSpPr>
      <xdr:spPr>
        <a:xfrm>
          <a:off x="1202944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2722</xdr:rowOff>
    </xdr:to>
    <xdr:cxnSp macro="">
      <xdr:nvCxnSpPr>
        <xdr:cNvPr id="344" name="直線コネクタ 343">
          <a:extLst>
            <a:ext uri="{FF2B5EF4-FFF2-40B4-BE49-F238E27FC236}">
              <a16:creationId xmlns:a16="http://schemas.microsoft.com/office/drawing/2014/main" id="{09B53102-72E8-4386-B3B1-79E3BF094EAB}"/>
            </a:ext>
          </a:extLst>
        </xdr:cNvPr>
        <xdr:cNvCxnSpPr/>
      </xdr:nvCxnSpPr>
      <xdr:spPr>
        <a:xfrm>
          <a:off x="12072620" y="6526530"/>
          <a:ext cx="78232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89081</xdr:rowOff>
    </xdr:from>
    <xdr:to>
      <xdr:col>67</xdr:col>
      <xdr:colOff>101600</xdr:colOff>
      <xdr:row>39</xdr:row>
      <xdr:rowOff>19231</xdr:rowOff>
    </xdr:to>
    <xdr:sp macro="" textlink="">
      <xdr:nvSpPr>
        <xdr:cNvPr id="345" name="楕円 344">
          <a:extLst>
            <a:ext uri="{FF2B5EF4-FFF2-40B4-BE49-F238E27FC236}">
              <a16:creationId xmlns:a16="http://schemas.microsoft.com/office/drawing/2014/main" id="{567FFF19-D857-44CF-A27C-D7DFDA790692}"/>
            </a:ext>
          </a:extLst>
        </xdr:cNvPr>
        <xdr:cNvSpPr/>
      </xdr:nvSpPr>
      <xdr:spPr>
        <a:xfrm>
          <a:off x="1123188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139881</xdr:rowOff>
    </xdr:from>
    <xdr:to>
      <xdr:col>71</xdr:col>
      <xdr:colOff>177800</xdr:colOff>
      <xdr:row>38</xdr:row>
      <xdr:rowOff>156210</xdr:rowOff>
    </xdr:to>
    <xdr:cxnSp macro="">
      <xdr:nvCxnSpPr>
        <xdr:cNvPr id="346" name="直線コネクタ 345">
          <a:extLst>
            <a:ext uri="{FF2B5EF4-FFF2-40B4-BE49-F238E27FC236}">
              <a16:creationId xmlns:a16="http://schemas.microsoft.com/office/drawing/2014/main" id="{D9E63372-07B4-472F-BC01-74CFDD899FBE}"/>
            </a:ext>
          </a:extLst>
        </xdr:cNvPr>
        <xdr:cNvCxnSpPr/>
      </xdr:nvCxnSpPr>
      <xdr:spPr>
        <a:xfrm>
          <a:off x="11282680" y="6510201"/>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D4804CA8-2EF6-4483-A789-FC50571E56DF}"/>
            </a:ext>
          </a:extLst>
        </xdr:cNvPr>
        <xdr:cNvSpPr txBox="1"/>
      </xdr:nvSpPr>
      <xdr:spPr>
        <a:xfrm>
          <a:off x="134372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DAE9A855-91FD-45FE-A78D-BF65BF078184}"/>
            </a:ext>
          </a:extLst>
        </xdr:cNvPr>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EB7642F1-1BA2-4D85-8B7A-C394959933AE}"/>
            </a:ext>
          </a:extLst>
        </xdr:cNvPr>
        <xdr:cNvSpPr txBox="1"/>
      </xdr:nvSpPr>
      <xdr:spPr>
        <a:xfrm>
          <a:off x="119005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ADC7A46A-7B8F-4DC4-B3DF-C0AC00EB5298}"/>
            </a:ext>
          </a:extLst>
        </xdr:cNvPr>
        <xdr:cNvSpPr txBox="1"/>
      </xdr:nvSpPr>
      <xdr:spPr>
        <a:xfrm>
          <a:off x="1110298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171285</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F57EB985-6CBC-484F-A0C4-5E5DE5A3A377}"/>
            </a:ext>
          </a:extLst>
        </xdr:cNvPr>
        <xdr:cNvSpPr txBox="1"/>
      </xdr:nvSpPr>
      <xdr:spPr>
        <a:xfrm>
          <a:off x="13437244" y="620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B7D9BDB2-16D7-4019-BA29-307E5A4E48A7}"/>
            </a:ext>
          </a:extLst>
        </xdr:cNvPr>
        <xdr:cNvSpPr txBox="1"/>
      </xdr:nvSpPr>
      <xdr:spPr>
        <a:xfrm>
          <a:off x="1267524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459F3D03-CE21-415C-8849-BF65E85FCFC0}"/>
            </a:ext>
          </a:extLst>
        </xdr:cNvPr>
        <xdr:cNvSpPr txBox="1"/>
      </xdr:nvSpPr>
      <xdr:spPr>
        <a:xfrm>
          <a:off x="119005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10358</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BFBBD517-4D2E-48E9-9155-7FEF471D1FF5}"/>
            </a:ext>
          </a:extLst>
        </xdr:cNvPr>
        <xdr:cNvSpPr txBox="1"/>
      </xdr:nvSpPr>
      <xdr:spPr>
        <a:xfrm>
          <a:off x="1110298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9AC1A54C-56FA-40BC-A855-FA144B7FA1A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55082123-6DBE-42D0-AF36-B83486910C7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A3B630DA-EAD6-41BB-85F9-3DF1DE9CFF7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E3D39203-2C95-46AD-91C8-6FE2BBF1096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1C81D50C-04EE-4734-95CC-6BC2D3DFF0E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E7C6226-BAD1-4C27-B9F6-5EC55483775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227F617A-10AC-429D-8315-2FB67A5BFB5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533A7E7D-5D50-4498-9DDC-95C6FF653BC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52F7745F-0E4E-4B7E-AF23-65C4D53055E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E05B9CB7-2AC5-4681-8142-1B6DB74B645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5D26596F-2F35-46C4-861B-2FAA198A36A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781C8302-91C4-477A-AC8E-0DA2E5B23CBF}"/>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C6F005B3-1D47-4488-993E-6687ECC0969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EF390048-513D-4926-8884-C318B8E1307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50B76127-4008-4978-A54A-44F8C2E95D9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5811F0DD-4E06-4CD3-9AE4-F26B98D26252}"/>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47CA1F04-79C4-4886-870C-2364356AD3C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A69CDAB0-8177-4B26-90B4-D68106B2B6DC}"/>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367DA7DC-8D1B-4DAE-AE76-C409EE875FD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14255ECC-11D3-4165-AC8F-57A986C5A6D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865AEB21-3FB5-4C2D-9FA9-C3102D8AE8A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165BE1DE-8116-4C5C-9CE5-2CA319F3078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D6178224-1E11-4A39-B50E-536F54E3386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378" name="直線コネクタ 377">
          <a:extLst>
            <a:ext uri="{FF2B5EF4-FFF2-40B4-BE49-F238E27FC236}">
              <a16:creationId xmlns:a16="http://schemas.microsoft.com/office/drawing/2014/main" id="{7215B72C-8EB3-46A8-9E45-3B4455C0D828}"/>
            </a:ext>
          </a:extLst>
        </xdr:cNvPr>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6871088-CB09-4BBF-8A9F-B054428F2761}"/>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380" name="直線コネクタ 379">
          <a:extLst>
            <a:ext uri="{FF2B5EF4-FFF2-40B4-BE49-F238E27FC236}">
              <a16:creationId xmlns:a16="http://schemas.microsoft.com/office/drawing/2014/main" id="{86727608-8529-41C9-B9EF-8E1BA7C7DF4E}"/>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D71B1EC5-69B1-4C6B-AF93-9928A5D2F485}"/>
            </a:ext>
          </a:extLst>
        </xdr:cNvPr>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382" name="直線コネクタ 381">
          <a:extLst>
            <a:ext uri="{FF2B5EF4-FFF2-40B4-BE49-F238E27FC236}">
              <a16:creationId xmlns:a16="http://schemas.microsoft.com/office/drawing/2014/main" id="{28600C6C-5FB8-4FCE-A0DB-3DDBB105CFE7}"/>
            </a:ext>
          </a:extLst>
        </xdr:cNvPr>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F11419EB-6864-42AF-9DC0-4D8F995854F8}"/>
            </a:ext>
          </a:extLst>
        </xdr:cNvPr>
        <xdr:cNvSpPr txBox="1"/>
      </xdr:nvSpPr>
      <xdr:spPr>
        <a:xfrm>
          <a:off x="1954784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384" name="フローチャート: 判断 383">
          <a:extLst>
            <a:ext uri="{FF2B5EF4-FFF2-40B4-BE49-F238E27FC236}">
              <a16:creationId xmlns:a16="http://schemas.microsoft.com/office/drawing/2014/main" id="{184B6612-2874-4AD5-93F5-A8CE6D3E0899}"/>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385" name="フローチャート: 判断 384">
          <a:extLst>
            <a:ext uri="{FF2B5EF4-FFF2-40B4-BE49-F238E27FC236}">
              <a16:creationId xmlns:a16="http://schemas.microsoft.com/office/drawing/2014/main" id="{426C1510-704D-4CE6-B114-62DEBB63C65A}"/>
            </a:ext>
          </a:extLst>
        </xdr:cNvPr>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386" name="フローチャート: 判断 385">
          <a:extLst>
            <a:ext uri="{FF2B5EF4-FFF2-40B4-BE49-F238E27FC236}">
              <a16:creationId xmlns:a16="http://schemas.microsoft.com/office/drawing/2014/main" id="{47BB6F6F-08A0-4E27-B3EF-B37315F1C54F}"/>
            </a:ext>
          </a:extLst>
        </xdr:cNvPr>
        <xdr:cNvSpPr/>
      </xdr:nvSpPr>
      <xdr:spPr>
        <a:xfrm>
          <a:off x="1793748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387" name="フローチャート: 判断 386">
          <a:extLst>
            <a:ext uri="{FF2B5EF4-FFF2-40B4-BE49-F238E27FC236}">
              <a16:creationId xmlns:a16="http://schemas.microsoft.com/office/drawing/2014/main" id="{6D6C2895-AC88-49FC-BAAC-383FF6C12F87}"/>
            </a:ext>
          </a:extLst>
        </xdr:cNvPr>
        <xdr:cNvSpPr/>
      </xdr:nvSpPr>
      <xdr:spPr>
        <a:xfrm>
          <a:off x="171627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388" name="フローチャート: 判断 387">
          <a:extLst>
            <a:ext uri="{FF2B5EF4-FFF2-40B4-BE49-F238E27FC236}">
              <a16:creationId xmlns:a16="http://schemas.microsoft.com/office/drawing/2014/main" id="{857DBEE0-FB44-485C-B3D8-9D3B077F09B2}"/>
            </a:ext>
          </a:extLst>
        </xdr:cNvPr>
        <xdr:cNvSpPr/>
      </xdr:nvSpPr>
      <xdr:spPr>
        <a:xfrm>
          <a:off x="16388080" y="6753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7EE0949-6BE8-424D-B8C4-C7C6E7D63EB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0995272-F1B2-4268-8F70-4590A2DF514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7D7DD36-F0EB-4BE3-8FAF-7FA67A36446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D4FC4F25-58AC-4F10-8DA8-C42AA460E7F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F704867-9F80-4AC4-9D8E-FDC39C8437C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163830</xdr:rowOff>
    </xdr:from>
    <xdr:to>
      <xdr:col>116</xdr:col>
      <xdr:colOff>114300</xdr:colOff>
      <xdr:row>41</xdr:row>
      <xdr:rowOff>93980</xdr:rowOff>
    </xdr:to>
    <xdr:sp macro="" textlink="">
      <xdr:nvSpPr>
        <xdr:cNvPr id="394" name="楕円 393">
          <a:extLst>
            <a:ext uri="{FF2B5EF4-FFF2-40B4-BE49-F238E27FC236}">
              <a16:creationId xmlns:a16="http://schemas.microsoft.com/office/drawing/2014/main" id="{E134C6D0-CC46-48F7-94EE-92DEF9A51ED4}"/>
            </a:ext>
          </a:extLst>
        </xdr:cNvPr>
        <xdr:cNvSpPr/>
      </xdr:nvSpPr>
      <xdr:spPr>
        <a:xfrm>
          <a:off x="19458940" y="6869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142257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5FBBC5DF-CDC1-4B71-9F23-A3081226F297}"/>
            </a:ext>
          </a:extLst>
        </xdr:cNvPr>
        <xdr:cNvSpPr txBox="1"/>
      </xdr:nvSpPr>
      <xdr:spPr>
        <a:xfrm>
          <a:off x="19547840" y="684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165100</xdr:rowOff>
    </xdr:from>
    <xdr:to>
      <xdr:col>112</xdr:col>
      <xdr:colOff>38100</xdr:colOff>
      <xdr:row>41</xdr:row>
      <xdr:rowOff>95250</xdr:rowOff>
    </xdr:to>
    <xdr:sp macro="" textlink="">
      <xdr:nvSpPr>
        <xdr:cNvPr id="396" name="楕円 395">
          <a:extLst>
            <a:ext uri="{FF2B5EF4-FFF2-40B4-BE49-F238E27FC236}">
              <a16:creationId xmlns:a16="http://schemas.microsoft.com/office/drawing/2014/main" id="{8E4A10E8-6E70-4B50-B5E4-1EB92E9571C7}"/>
            </a:ext>
          </a:extLst>
        </xdr:cNvPr>
        <xdr:cNvSpPr/>
      </xdr:nvSpPr>
      <xdr:spPr>
        <a:xfrm>
          <a:off x="18735040" y="6870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43180</xdr:rowOff>
    </xdr:from>
    <xdr:to>
      <xdr:col>116</xdr:col>
      <xdr:colOff>63500</xdr:colOff>
      <xdr:row>41</xdr:row>
      <xdr:rowOff>44450</xdr:rowOff>
    </xdr:to>
    <xdr:cxnSp macro="">
      <xdr:nvCxnSpPr>
        <xdr:cNvPr id="397" name="直線コネクタ 396">
          <a:extLst>
            <a:ext uri="{FF2B5EF4-FFF2-40B4-BE49-F238E27FC236}">
              <a16:creationId xmlns:a16="http://schemas.microsoft.com/office/drawing/2014/main" id="{C585B8A6-BC1D-4910-9B5A-EDA4122CF2D7}"/>
            </a:ext>
          </a:extLst>
        </xdr:cNvPr>
        <xdr:cNvCxnSpPr/>
      </xdr:nvCxnSpPr>
      <xdr:spPr>
        <a:xfrm flipV="1">
          <a:off x="18778220" y="6916420"/>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167640</xdr:rowOff>
    </xdr:from>
    <xdr:to>
      <xdr:col>107</xdr:col>
      <xdr:colOff>101600</xdr:colOff>
      <xdr:row>41</xdr:row>
      <xdr:rowOff>97790</xdr:rowOff>
    </xdr:to>
    <xdr:sp macro="" textlink="">
      <xdr:nvSpPr>
        <xdr:cNvPr id="398" name="楕円 397">
          <a:extLst>
            <a:ext uri="{FF2B5EF4-FFF2-40B4-BE49-F238E27FC236}">
              <a16:creationId xmlns:a16="http://schemas.microsoft.com/office/drawing/2014/main" id="{BAE8E2B3-A236-4CCA-A66B-08F715356EB3}"/>
            </a:ext>
          </a:extLst>
        </xdr:cNvPr>
        <xdr:cNvSpPr/>
      </xdr:nvSpPr>
      <xdr:spPr>
        <a:xfrm>
          <a:off x="17937480" y="687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44450</xdr:rowOff>
    </xdr:from>
    <xdr:to>
      <xdr:col>111</xdr:col>
      <xdr:colOff>177800</xdr:colOff>
      <xdr:row>41</xdr:row>
      <xdr:rowOff>46990</xdr:rowOff>
    </xdr:to>
    <xdr:cxnSp macro="">
      <xdr:nvCxnSpPr>
        <xdr:cNvPr id="399" name="直線コネクタ 398">
          <a:extLst>
            <a:ext uri="{FF2B5EF4-FFF2-40B4-BE49-F238E27FC236}">
              <a16:creationId xmlns:a16="http://schemas.microsoft.com/office/drawing/2014/main" id="{9FC48537-E7D1-4445-B362-78B64FC07664}"/>
            </a:ext>
          </a:extLst>
        </xdr:cNvPr>
        <xdr:cNvCxnSpPr/>
      </xdr:nvCxnSpPr>
      <xdr:spPr>
        <a:xfrm flipV="1">
          <a:off x="17988280" y="691769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167640</xdr:rowOff>
    </xdr:from>
    <xdr:to>
      <xdr:col>102</xdr:col>
      <xdr:colOff>165100</xdr:colOff>
      <xdr:row>41</xdr:row>
      <xdr:rowOff>97790</xdr:rowOff>
    </xdr:to>
    <xdr:sp macro="" textlink="">
      <xdr:nvSpPr>
        <xdr:cNvPr id="400" name="楕円 399">
          <a:extLst>
            <a:ext uri="{FF2B5EF4-FFF2-40B4-BE49-F238E27FC236}">
              <a16:creationId xmlns:a16="http://schemas.microsoft.com/office/drawing/2014/main" id="{F6239118-2FDD-40C5-9019-7C0793B4CF67}"/>
            </a:ext>
          </a:extLst>
        </xdr:cNvPr>
        <xdr:cNvSpPr/>
      </xdr:nvSpPr>
      <xdr:spPr>
        <a:xfrm>
          <a:off x="17162780" y="687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46990</xdr:rowOff>
    </xdr:from>
    <xdr:to>
      <xdr:col>107</xdr:col>
      <xdr:colOff>50800</xdr:colOff>
      <xdr:row>41</xdr:row>
      <xdr:rowOff>46990</xdr:rowOff>
    </xdr:to>
    <xdr:cxnSp macro="">
      <xdr:nvCxnSpPr>
        <xdr:cNvPr id="401" name="直線コネクタ 400">
          <a:extLst>
            <a:ext uri="{FF2B5EF4-FFF2-40B4-BE49-F238E27FC236}">
              <a16:creationId xmlns:a16="http://schemas.microsoft.com/office/drawing/2014/main" id="{5BE469AB-A532-4350-A05E-0E2B528F4BCE}"/>
            </a:ext>
          </a:extLst>
        </xdr:cNvPr>
        <xdr:cNvCxnSpPr/>
      </xdr:nvCxnSpPr>
      <xdr:spPr>
        <a:xfrm>
          <a:off x="17213580" y="69202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168910</xdr:rowOff>
    </xdr:from>
    <xdr:to>
      <xdr:col>98</xdr:col>
      <xdr:colOff>38100</xdr:colOff>
      <xdr:row>41</xdr:row>
      <xdr:rowOff>99060</xdr:rowOff>
    </xdr:to>
    <xdr:sp macro="" textlink="">
      <xdr:nvSpPr>
        <xdr:cNvPr id="402" name="楕円 401">
          <a:extLst>
            <a:ext uri="{FF2B5EF4-FFF2-40B4-BE49-F238E27FC236}">
              <a16:creationId xmlns:a16="http://schemas.microsoft.com/office/drawing/2014/main" id="{FEA22C67-23BD-4E21-88E7-E560E10D7C9E}"/>
            </a:ext>
          </a:extLst>
        </xdr:cNvPr>
        <xdr:cNvSpPr/>
      </xdr:nvSpPr>
      <xdr:spPr>
        <a:xfrm>
          <a:off x="16388080" y="6874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46990</xdr:rowOff>
    </xdr:from>
    <xdr:to>
      <xdr:col>102</xdr:col>
      <xdr:colOff>114300</xdr:colOff>
      <xdr:row>41</xdr:row>
      <xdr:rowOff>48260</xdr:rowOff>
    </xdr:to>
    <xdr:cxnSp macro="">
      <xdr:nvCxnSpPr>
        <xdr:cNvPr id="403" name="直線コネクタ 402">
          <a:extLst>
            <a:ext uri="{FF2B5EF4-FFF2-40B4-BE49-F238E27FC236}">
              <a16:creationId xmlns:a16="http://schemas.microsoft.com/office/drawing/2014/main" id="{968D78E0-F57F-4F69-A3EA-166D1998CE93}"/>
            </a:ext>
          </a:extLst>
        </xdr:cNvPr>
        <xdr:cNvCxnSpPr/>
      </xdr:nvCxnSpPr>
      <xdr:spPr>
        <a:xfrm flipV="1">
          <a:off x="16431260" y="692023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2BFBE392-552F-498D-9D4D-8F187CFB1C7F}"/>
            </a:ext>
          </a:extLst>
        </xdr:cNvPr>
        <xdr:cNvSpPr txBox="1"/>
      </xdr:nvSpPr>
      <xdr:spPr>
        <a:xfrm>
          <a:off x="185611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3ED89FAB-532C-49C3-9545-CA7C16A3AC46}"/>
            </a:ext>
          </a:extLst>
        </xdr:cNvPr>
        <xdr:cNvSpPr txBox="1"/>
      </xdr:nvSpPr>
      <xdr:spPr>
        <a:xfrm>
          <a:off x="1777626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CBE86B2B-8E35-402F-A5F5-EA58B216DFCF}"/>
            </a:ext>
          </a:extLst>
        </xdr:cNvPr>
        <xdr:cNvSpPr txBox="1"/>
      </xdr:nvSpPr>
      <xdr:spPr>
        <a:xfrm>
          <a:off x="1700156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39A43431-FAD2-43F4-9656-845387317891}"/>
            </a:ext>
          </a:extLst>
        </xdr:cNvPr>
        <xdr:cNvSpPr txBox="1"/>
      </xdr:nvSpPr>
      <xdr:spPr>
        <a:xfrm>
          <a:off x="1622686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86377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E620ACB8-8FE2-49EC-910D-750D9222471C}"/>
            </a:ext>
          </a:extLst>
        </xdr:cNvPr>
        <xdr:cNvSpPr txBox="1"/>
      </xdr:nvSpPr>
      <xdr:spPr>
        <a:xfrm>
          <a:off x="18561127"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88917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643F1907-ED16-4523-B082-3779F728AEB0}"/>
            </a:ext>
          </a:extLst>
        </xdr:cNvPr>
        <xdr:cNvSpPr txBox="1"/>
      </xdr:nvSpPr>
      <xdr:spPr>
        <a:xfrm>
          <a:off x="17776267"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88917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6D92A8EC-CF46-4381-BED1-B0CA244D1896}"/>
            </a:ext>
          </a:extLst>
        </xdr:cNvPr>
        <xdr:cNvSpPr txBox="1"/>
      </xdr:nvSpPr>
      <xdr:spPr>
        <a:xfrm>
          <a:off x="17001567"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90187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364A7DF8-2F1F-4DE0-973D-520142F7991B}"/>
            </a:ext>
          </a:extLst>
        </xdr:cNvPr>
        <xdr:cNvSpPr txBox="1"/>
      </xdr:nvSpPr>
      <xdr:spPr>
        <a:xfrm>
          <a:off x="1622686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31114F0C-B92E-4D26-A585-CD17D86792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52B6E67A-70AC-4229-A856-EE080E28FAE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246E0F0A-5CC1-4D79-968C-616E6D399E6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60686824-D0D7-4FB0-A122-5E33F510605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E22A4DD1-1FDF-4C70-BD8D-BC0F72D7EF5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1E08B961-4E7B-43F8-8CA5-8AA7B64C91E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AA6854CA-08C6-45FA-97F0-4F94F3CC0A7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CD294BA6-5A6A-493E-83DB-0BA1F29BA31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902CFF24-05CD-4C6E-8AA3-D9E082EC93B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4DC2634B-F8E0-48AC-99AC-32153860C66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CB4AF58D-C7C4-4EE4-BD2D-2010DC587AA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F6A6C3CD-5BA6-4CEE-8281-587E96DB7BB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35504382-6166-44F5-8FE4-9DAE33FE2018}"/>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DF7C4C12-DCC3-4B7E-A44C-6DD67507FBE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9893E593-616A-4E2E-9AFD-8D09DA82430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8F02080D-F486-458C-9975-1ECA703B38E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8E1132FB-8E03-4BFA-B396-1A4F665E90E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835E217-B498-4532-BAEF-85512BCFFA2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4FB55358-B237-4997-AB55-A2D658728D6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17033527-AB07-49D9-9316-8337515178D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AA530917-EEBF-4445-A58B-ECE3DBD0424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BA8120FB-37D3-4325-8BE7-802DD963AD4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52503C9B-A62E-45A0-8C80-055E1A3AE759}"/>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F9605A78-CBDC-4D59-AA5B-C585A07D3D6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436" name="直線コネクタ 435">
          <a:extLst>
            <a:ext uri="{FF2B5EF4-FFF2-40B4-BE49-F238E27FC236}">
              <a16:creationId xmlns:a16="http://schemas.microsoft.com/office/drawing/2014/main" id="{39CA1750-05A6-4485-9807-A420E786025F}"/>
            </a:ext>
          </a:extLst>
        </xdr:cNvPr>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D06C812E-8BCC-4320-8F21-2640B0E4BF3F}"/>
            </a:ext>
          </a:extLst>
        </xdr:cNvPr>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438" name="直線コネクタ 437">
          <a:extLst>
            <a:ext uri="{FF2B5EF4-FFF2-40B4-BE49-F238E27FC236}">
              <a16:creationId xmlns:a16="http://schemas.microsoft.com/office/drawing/2014/main" id="{4BC3A38A-ABAC-469D-85EA-4C363936C70C}"/>
            </a:ext>
          </a:extLst>
        </xdr:cNvPr>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2D50A798-C329-4389-B6C3-0AC66EEFE81C}"/>
            </a:ext>
          </a:extLst>
        </xdr:cNvPr>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440" name="直線コネクタ 439">
          <a:extLst>
            <a:ext uri="{FF2B5EF4-FFF2-40B4-BE49-F238E27FC236}">
              <a16:creationId xmlns:a16="http://schemas.microsoft.com/office/drawing/2014/main" id="{1FB22F7B-E9EC-43AC-BC73-4EE15BA4B8BE}"/>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BF07A3BA-C828-4DD9-AC53-4700B385E4F6}"/>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442" name="フローチャート: 判断 441">
          <a:extLst>
            <a:ext uri="{FF2B5EF4-FFF2-40B4-BE49-F238E27FC236}">
              <a16:creationId xmlns:a16="http://schemas.microsoft.com/office/drawing/2014/main" id="{13A13C3C-87F9-44FD-BCCA-71784394B3D7}"/>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443" name="フローチャート: 判断 442">
          <a:extLst>
            <a:ext uri="{FF2B5EF4-FFF2-40B4-BE49-F238E27FC236}">
              <a16:creationId xmlns:a16="http://schemas.microsoft.com/office/drawing/2014/main" id="{8198887C-ECF6-4BE2-921B-9A6D362C79E5}"/>
            </a:ext>
          </a:extLst>
        </xdr:cNvPr>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444" name="フローチャート: 判断 443">
          <a:extLst>
            <a:ext uri="{FF2B5EF4-FFF2-40B4-BE49-F238E27FC236}">
              <a16:creationId xmlns:a16="http://schemas.microsoft.com/office/drawing/2014/main" id="{914332C7-4155-44C0-AEA5-D53E6D4FF4D6}"/>
            </a:ext>
          </a:extLst>
        </xdr:cNvPr>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5" name="フローチャート: 判断 444">
          <a:extLst>
            <a:ext uri="{FF2B5EF4-FFF2-40B4-BE49-F238E27FC236}">
              <a16:creationId xmlns:a16="http://schemas.microsoft.com/office/drawing/2014/main" id="{B17AC515-A23B-43DB-B01D-696551F7A8CB}"/>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446" name="フローチャート: 判断 445">
          <a:extLst>
            <a:ext uri="{FF2B5EF4-FFF2-40B4-BE49-F238E27FC236}">
              <a16:creationId xmlns:a16="http://schemas.microsoft.com/office/drawing/2014/main" id="{08E72A50-230D-4E3A-B190-5E8005D9FE8F}"/>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7DA7C5D-9FDC-4574-81E9-41700FC6F70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38491FA-C4CA-47AA-AB4E-2B60E107CBF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DFC73AC-D1AA-4EBD-BC2F-0B02B51675D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1300534-4562-438F-8B13-3B4A1FE8D32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66784EF-2124-48D3-9581-E7CBF0F6153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52" name="楕円 451">
          <a:extLst>
            <a:ext uri="{FF2B5EF4-FFF2-40B4-BE49-F238E27FC236}">
              <a16:creationId xmlns:a16="http://schemas.microsoft.com/office/drawing/2014/main" id="{6B93647F-DFD7-458F-8D2D-816DCC212589}"/>
            </a:ext>
          </a:extLst>
        </xdr:cNvPr>
        <xdr:cNvSpPr/>
      </xdr:nvSpPr>
      <xdr:spPr>
        <a:xfrm>
          <a:off x="14325600" y="101390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AF96C61B-9F5C-4A7F-81AF-BEE0D6759745}"/>
            </a:ext>
          </a:extLst>
        </xdr:cNvPr>
        <xdr:cNvSpPr txBox="1"/>
      </xdr:nvSpPr>
      <xdr:spPr>
        <a:xfrm>
          <a:off x="1441450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454" name="楕円 453">
          <a:extLst>
            <a:ext uri="{FF2B5EF4-FFF2-40B4-BE49-F238E27FC236}">
              <a16:creationId xmlns:a16="http://schemas.microsoft.com/office/drawing/2014/main" id="{EE761641-10D8-46BB-8C85-7BA63F2FFC6B}"/>
            </a:ext>
          </a:extLst>
        </xdr:cNvPr>
        <xdr:cNvSpPr/>
      </xdr:nvSpPr>
      <xdr:spPr>
        <a:xfrm>
          <a:off x="1357884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131445</xdr:rowOff>
    </xdr:to>
    <xdr:cxnSp macro="">
      <xdr:nvCxnSpPr>
        <xdr:cNvPr id="455" name="直線コネクタ 454">
          <a:extLst>
            <a:ext uri="{FF2B5EF4-FFF2-40B4-BE49-F238E27FC236}">
              <a16:creationId xmlns:a16="http://schemas.microsoft.com/office/drawing/2014/main" id="{3E0D38E8-44B9-45AE-A932-FCB721D5F9F2}"/>
            </a:ext>
          </a:extLst>
        </xdr:cNvPr>
        <xdr:cNvCxnSpPr/>
      </xdr:nvCxnSpPr>
      <xdr:spPr>
        <a:xfrm>
          <a:off x="13629640" y="1016317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456" name="楕円 455">
          <a:extLst>
            <a:ext uri="{FF2B5EF4-FFF2-40B4-BE49-F238E27FC236}">
              <a16:creationId xmlns:a16="http://schemas.microsoft.com/office/drawing/2014/main" id="{F032441E-877B-454D-B018-7B7500BD35E4}"/>
            </a:ext>
          </a:extLst>
        </xdr:cNvPr>
        <xdr:cNvSpPr/>
      </xdr:nvSpPr>
      <xdr:spPr>
        <a:xfrm>
          <a:off x="1280414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104775</xdr:rowOff>
    </xdr:to>
    <xdr:cxnSp macro="">
      <xdr:nvCxnSpPr>
        <xdr:cNvPr id="457" name="直線コネクタ 456">
          <a:extLst>
            <a:ext uri="{FF2B5EF4-FFF2-40B4-BE49-F238E27FC236}">
              <a16:creationId xmlns:a16="http://schemas.microsoft.com/office/drawing/2014/main" id="{E657C54B-A7D2-4A11-97A8-230F3527D7F4}"/>
            </a:ext>
          </a:extLst>
        </xdr:cNvPr>
        <xdr:cNvCxnSpPr/>
      </xdr:nvCxnSpPr>
      <xdr:spPr>
        <a:xfrm>
          <a:off x="12854940" y="1013460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xdr:rowOff>
    </xdr:from>
    <xdr:to>
      <xdr:col>72</xdr:col>
      <xdr:colOff>38100</xdr:colOff>
      <xdr:row>60</xdr:row>
      <xdr:rowOff>106045</xdr:rowOff>
    </xdr:to>
    <xdr:sp macro="" textlink="">
      <xdr:nvSpPr>
        <xdr:cNvPr id="458" name="楕円 457">
          <a:extLst>
            <a:ext uri="{FF2B5EF4-FFF2-40B4-BE49-F238E27FC236}">
              <a16:creationId xmlns:a16="http://schemas.microsoft.com/office/drawing/2014/main" id="{C7FB0808-9F5C-4B63-AFA5-2778A0826ED1}"/>
            </a:ext>
          </a:extLst>
        </xdr:cNvPr>
        <xdr:cNvSpPr/>
      </xdr:nvSpPr>
      <xdr:spPr>
        <a:xfrm>
          <a:off x="12029440" y="10062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60</xdr:row>
      <xdr:rowOff>76200</xdr:rowOff>
    </xdr:to>
    <xdr:cxnSp macro="">
      <xdr:nvCxnSpPr>
        <xdr:cNvPr id="459" name="直線コネクタ 458">
          <a:extLst>
            <a:ext uri="{FF2B5EF4-FFF2-40B4-BE49-F238E27FC236}">
              <a16:creationId xmlns:a16="http://schemas.microsoft.com/office/drawing/2014/main" id="{D354D6F7-AA33-4BBC-944F-2075F526955A}"/>
            </a:ext>
          </a:extLst>
        </xdr:cNvPr>
        <xdr:cNvCxnSpPr/>
      </xdr:nvCxnSpPr>
      <xdr:spPr>
        <a:xfrm>
          <a:off x="12072620" y="1011364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170180</xdr:rowOff>
    </xdr:from>
    <xdr:to>
      <xdr:col>67</xdr:col>
      <xdr:colOff>101600</xdr:colOff>
      <xdr:row>60</xdr:row>
      <xdr:rowOff>100330</xdr:rowOff>
    </xdr:to>
    <xdr:sp macro="" textlink="">
      <xdr:nvSpPr>
        <xdr:cNvPr id="460" name="楕円 459">
          <a:extLst>
            <a:ext uri="{FF2B5EF4-FFF2-40B4-BE49-F238E27FC236}">
              <a16:creationId xmlns:a16="http://schemas.microsoft.com/office/drawing/2014/main" id="{34665AD9-BDD3-44A7-B861-3B5122226E25}"/>
            </a:ext>
          </a:extLst>
        </xdr:cNvPr>
        <xdr:cNvSpPr/>
      </xdr:nvSpPr>
      <xdr:spPr>
        <a:xfrm>
          <a:off x="1123188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49530</xdr:rowOff>
    </xdr:from>
    <xdr:to>
      <xdr:col>71</xdr:col>
      <xdr:colOff>177800</xdr:colOff>
      <xdr:row>60</xdr:row>
      <xdr:rowOff>55245</xdr:rowOff>
    </xdr:to>
    <xdr:cxnSp macro="">
      <xdr:nvCxnSpPr>
        <xdr:cNvPr id="461" name="直線コネクタ 460">
          <a:extLst>
            <a:ext uri="{FF2B5EF4-FFF2-40B4-BE49-F238E27FC236}">
              <a16:creationId xmlns:a16="http://schemas.microsoft.com/office/drawing/2014/main" id="{9202F369-1975-4AF7-A35E-DCAAE2699C4E}"/>
            </a:ext>
          </a:extLst>
        </xdr:cNvPr>
        <xdr:cNvCxnSpPr/>
      </xdr:nvCxnSpPr>
      <xdr:spPr>
        <a:xfrm>
          <a:off x="11282680" y="1010793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462" name="n_1aveValue【学校施設】&#10;有形固定資産減価償却率">
          <a:extLst>
            <a:ext uri="{FF2B5EF4-FFF2-40B4-BE49-F238E27FC236}">
              <a16:creationId xmlns:a16="http://schemas.microsoft.com/office/drawing/2014/main" id="{06321E04-7866-4E6C-9755-467FBFB802E6}"/>
            </a:ext>
          </a:extLst>
        </xdr:cNvPr>
        <xdr:cNvSpPr txBox="1"/>
      </xdr:nvSpPr>
      <xdr:spPr>
        <a:xfrm>
          <a:off x="134372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463" name="n_2aveValue【学校施設】&#10;有形固定資産減価償却率">
          <a:extLst>
            <a:ext uri="{FF2B5EF4-FFF2-40B4-BE49-F238E27FC236}">
              <a16:creationId xmlns:a16="http://schemas.microsoft.com/office/drawing/2014/main" id="{7FB91BCE-46A5-4F7D-9B72-9EB434030FA1}"/>
            </a:ext>
          </a:extLst>
        </xdr:cNvPr>
        <xdr:cNvSpPr txBox="1"/>
      </xdr:nvSpPr>
      <xdr:spPr>
        <a:xfrm>
          <a:off x="126752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64" name="n_3aveValue【学校施設】&#10;有形固定資産減価償却率">
          <a:extLst>
            <a:ext uri="{FF2B5EF4-FFF2-40B4-BE49-F238E27FC236}">
              <a16:creationId xmlns:a16="http://schemas.microsoft.com/office/drawing/2014/main" id="{60E4C264-C6EF-418A-B11B-B6FB4C83C4C2}"/>
            </a:ext>
          </a:extLst>
        </xdr:cNvPr>
        <xdr:cNvSpPr txBox="1"/>
      </xdr:nvSpPr>
      <xdr:spPr>
        <a:xfrm>
          <a:off x="119005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465" name="n_4aveValue【学校施設】&#10;有形固定資産減価償却率">
          <a:extLst>
            <a:ext uri="{FF2B5EF4-FFF2-40B4-BE49-F238E27FC236}">
              <a16:creationId xmlns:a16="http://schemas.microsoft.com/office/drawing/2014/main" id="{C5A92BD3-80DD-413F-81AE-DEA28D075305}"/>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466" name="n_1mainValue【学校施設】&#10;有形固定資産減価償却率">
          <a:extLst>
            <a:ext uri="{FF2B5EF4-FFF2-40B4-BE49-F238E27FC236}">
              <a16:creationId xmlns:a16="http://schemas.microsoft.com/office/drawing/2014/main" id="{725BE73D-B805-4BB5-AAE3-3B5445713A30}"/>
            </a:ext>
          </a:extLst>
        </xdr:cNvPr>
        <xdr:cNvSpPr txBox="1"/>
      </xdr:nvSpPr>
      <xdr:spPr>
        <a:xfrm>
          <a:off x="134372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467" name="n_2mainValue【学校施設】&#10;有形固定資産減価償却率">
          <a:extLst>
            <a:ext uri="{FF2B5EF4-FFF2-40B4-BE49-F238E27FC236}">
              <a16:creationId xmlns:a16="http://schemas.microsoft.com/office/drawing/2014/main" id="{5FFC27B8-774E-44D4-9F6D-7708FC818726}"/>
            </a:ext>
          </a:extLst>
        </xdr:cNvPr>
        <xdr:cNvSpPr txBox="1"/>
      </xdr:nvSpPr>
      <xdr:spPr>
        <a:xfrm>
          <a:off x="126752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97172</xdr:rowOff>
    </xdr:from>
    <xdr:ext cx="405111" cy="259045"/>
    <xdr:sp macro="" textlink="">
      <xdr:nvSpPr>
        <xdr:cNvPr id="468" name="n_3mainValue【学校施設】&#10;有形固定資産減価償却率">
          <a:extLst>
            <a:ext uri="{FF2B5EF4-FFF2-40B4-BE49-F238E27FC236}">
              <a16:creationId xmlns:a16="http://schemas.microsoft.com/office/drawing/2014/main" id="{9E70DA27-F196-4A75-9929-C4C9662A042F}"/>
            </a:ext>
          </a:extLst>
        </xdr:cNvPr>
        <xdr:cNvSpPr txBox="1"/>
      </xdr:nvSpPr>
      <xdr:spPr>
        <a:xfrm>
          <a:off x="119005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469" name="n_4mainValue【学校施設】&#10;有形固定資産減価償却率">
          <a:extLst>
            <a:ext uri="{FF2B5EF4-FFF2-40B4-BE49-F238E27FC236}">
              <a16:creationId xmlns:a16="http://schemas.microsoft.com/office/drawing/2014/main" id="{AA99DD0F-6C66-4DD7-99A7-1EDF2B494C5F}"/>
            </a:ext>
          </a:extLst>
        </xdr:cNvPr>
        <xdr:cNvSpPr txBox="1"/>
      </xdr:nvSpPr>
      <xdr:spPr>
        <a:xfrm>
          <a:off x="1110298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5CF5E783-C581-4142-A815-B4B3AE11B94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30B37B5A-1124-445F-8762-5757E64799D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BB9357FA-0734-46C5-BA3D-B40EADF8316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AD7C4ADF-6EBE-47C0-BB2B-C2C5BFC2F4D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7868022D-24F1-4188-9E0C-73E9FF3D787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BB52353D-BA45-4523-A1A4-B9B89CE5132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1FC22683-E6B3-4D74-8EC4-62366AFD0AD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9BFBB826-2A71-4B99-807A-F1C2B9CB2DD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9FCBA702-4FBB-4ACA-81AA-A8AD107D0D8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72A29A91-F86B-4753-8822-BDDB7DDF774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518EEFB2-8AF8-4012-9CD1-647C642F70DC}"/>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F558F203-63BA-4CAC-845A-D53D840CB30F}"/>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A2CD6355-B8CF-422A-96A2-0F75EAB214F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01CB24F5-4D49-46D7-98FE-56F3D57EF298}"/>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3C2DCC77-DE61-4FF8-BF7A-F28DD9CF009F}"/>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6085F9AB-222E-4FF5-81BE-60D81E05065F}"/>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E86547B3-82C8-4597-A2A0-E91FC7E0DB3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F51750A5-2FE4-4C8D-A2A1-CF9CD765D13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52361DE9-5871-4E88-8BAE-9CA854C6420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9C7E8658-EBB4-43E5-A159-1108BC3020F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875A4771-9339-4D96-B99B-FD34FE73562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EA350A64-E36E-4576-B7E3-9CADC776B1B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492" name="直線コネクタ 491">
          <a:extLst>
            <a:ext uri="{FF2B5EF4-FFF2-40B4-BE49-F238E27FC236}">
              <a16:creationId xmlns:a16="http://schemas.microsoft.com/office/drawing/2014/main" id="{CEE0734C-9C48-4D79-8585-A1F599736E61}"/>
            </a:ext>
          </a:extLst>
        </xdr:cNvPr>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493" name="【学校施設】&#10;一人当たり面積最小値テキスト">
          <a:extLst>
            <a:ext uri="{FF2B5EF4-FFF2-40B4-BE49-F238E27FC236}">
              <a16:creationId xmlns:a16="http://schemas.microsoft.com/office/drawing/2014/main" id="{EB525ADC-6CC7-4413-94E0-0A4473805FE8}"/>
            </a:ext>
          </a:extLst>
        </xdr:cNvPr>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494" name="直線コネクタ 493">
          <a:extLst>
            <a:ext uri="{FF2B5EF4-FFF2-40B4-BE49-F238E27FC236}">
              <a16:creationId xmlns:a16="http://schemas.microsoft.com/office/drawing/2014/main" id="{98D39E21-9B69-4317-B0B4-2E1EC870D977}"/>
            </a:ext>
          </a:extLst>
        </xdr:cNvPr>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495" name="【学校施設】&#10;一人当たり面積最大値テキスト">
          <a:extLst>
            <a:ext uri="{FF2B5EF4-FFF2-40B4-BE49-F238E27FC236}">
              <a16:creationId xmlns:a16="http://schemas.microsoft.com/office/drawing/2014/main" id="{66599098-5A2C-4089-9106-A1329379B6E2}"/>
            </a:ext>
          </a:extLst>
        </xdr:cNvPr>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496" name="直線コネクタ 495">
          <a:extLst>
            <a:ext uri="{FF2B5EF4-FFF2-40B4-BE49-F238E27FC236}">
              <a16:creationId xmlns:a16="http://schemas.microsoft.com/office/drawing/2014/main" id="{D5A75C9E-1569-464D-BDCF-AA3AB0F852D7}"/>
            </a:ext>
          </a:extLst>
        </xdr:cNvPr>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497" name="【学校施設】&#10;一人当たり面積平均値テキスト">
          <a:extLst>
            <a:ext uri="{FF2B5EF4-FFF2-40B4-BE49-F238E27FC236}">
              <a16:creationId xmlns:a16="http://schemas.microsoft.com/office/drawing/2014/main" id="{B5DC9296-E436-4C71-8B4E-53A77B8340CA}"/>
            </a:ext>
          </a:extLst>
        </xdr:cNvPr>
        <xdr:cNvSpPr txBox="1"/>
      </xdr:nvSpPr>
      <xdr:spPr>
        <a:xfrm>
          <a:off x="19547840" y="1003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498" name="フローチャート: 判断 497">
          <a:extLst>
            <a:ext uri="{FF2B5EF4-FFF2-40B4-BE49-F238E27FC236}">
              <a16:creationId xmlns:a16="http://schemas.microsoft.com/office/drawing/2014/main" id="{E8625496-C8C9-4398-8A26-16021DC3A1F0}"/>
            </a:ext>
          </a:extLst>
        </xdr:cNvPr>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499" name="フローチャート: 判断 498">
          <a:extLst>
            <a:ext uri="{FF2B5EF4-FFF2-40B4-BE49-F238E27FC236}">
              <a16:creationId xmlns:a16="http://schemas.microsoft.com/office/drawing/2014/main" id="{0F741554-79D3-4982-B99F-02D21582481E}"/>
            </a:ext>
          </a:extLst>
        </xdr:cNvPr>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00" name="フローチャート: 判断 499">
          <a:extLst>
            <a:ext uri="{FF2B5EF4-FFF2-40B4-BE49-F238E27FC236}">
              <a16:creationId xmlns:a16="http://schemas.microsoft.com/office/drawing/2014/main" id="{3866B70F-4069-4E78-AD59-084DB347351C}"/>
            </a:ext>
          </a:extLst>
        </xdr:cNvPr>
        <xdr:cNvSpPr/>
      </xdr:nvSpPr>
      <xdr:spPr>
        <a:xfrm>
          <a:off x="17937480" y="1019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501" name="フローチャート: 判断 500">
          <a:extLst>
            <a:ext uri="{FF2B5EF4-FFF2-40B4-BE49-F238E27FC236}">
              <a16:creationId xmlns:a16="http://schemas.microsoft.com/office/drawing/2014/main" id="{BD3AA27D-591B-4223-9B46-111A95CD936E}"/>
            </a:ext>
          </a:extLst>
        </xdr:cNvPr>
        <xdr:cNvSpPr/>
      </xdr:nvSpPr>
      <xdr:spPr>
        <a:xfrm>
          <a:off x="17162780" y="1023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502" name="フローチャート: 判断 501">
          <a:extLst>
            <a:ext uri="{FF2B5EF4-FFF2-40B4-BE49-F238E27FC236}">
              <a16:creationId xmlns:a16="http://schemas.microsoft.com/office/drawing/2014/main" id="{D0114A8E-A2D6-432A-B0C3-F652093BEFAE}"/>
            </a:ext>
          </a:extLst>
        </xdr:cNvPr>
        <xdr:cNvSpPr/>
      </xdr:nvSpPr>
      <xdr:spPr>
        <a:xfrm>
          <a:off x="16388080" y="10279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48108EA-96DB-4F5D-B1D3-688D0147150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DFE6A6D-F198-4B3C-AE29-75B503B61D7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0DD6D2F-72EB-4B16-BE21-D86654F35EE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4A12875-1581-42B8-A6CF-9A3F9D73BED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D656F99-4AB4-4028-876A-BAFECA5BFBD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108306</xdr:rowOff>
    </xdr:from>
    <xdr:to>
      <xdr:col>116</xdr:col>
      <xdr:colOff>114300</xdr:colOff>
      <xdr:row>63</xdr:row>
      <xdr:rowOff>38456</xdr:rowOff>
    </xdr:to>
    <xdr:sp macro="" textlink="">
      <xdr:nvSpPr>
        <xdr:cNvPr id="508" name="楕円 507">
          <a:extLst>
            <a:ext uri="{FF2B5EF4-FFF2-40B4-BE49-F238E27FC236}">
              <a16:creationId xmlns:a16="http://schemas.microsoft.com/office/drawing/2014/main" id="{D1ADE58A-90F8-4FB1-9507-8AD494908CEA}"/>
            </a:ext>
          </a:extLst>
        </xdr:cNvPr>
        <xdr:cNvSpPr/>
      </xdr:nvSpPr>
      <xdr:spPr>
        <a:xfrm>
          <a:off x="19458940" y="10501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86733</xdr:rowOff>
    </xdr:from>
    <xdr:ext cx="469744" cy="259045"/>
    <xdr:sp macro="" textlink="">
      <xdr:nvSpPr>
        <xdr:cNvPr id="509" name="【学校施設】&#10;一人当たり面積該当値テキスト">
          <a:extLst>
            <a:ext uri="{FF2B5EF4-FFF2-40B4-BE49-F238E27FC236}">
              <a16:creationId xmlns:a16="http://schemas.microsoft.com/office/drawing/2014/main" id="{B88033B1-C1BF-4649-B707-2C0123210F37}"/>
            </a:ext>
          </a:extLst>
        </xdr:cNvPr>
        <xdr:cNvSpPr txBox="1"/>
      </xdr:nvSpPr>
      <xdr:spPr>
        <a:xfrm>
          <a:off x="19547840" y="104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114249</xdr:rowOff>
    </xdr:from>
    <xdr:to>
      <xdr:col>112</xdr:col>
      <xdr:colOff>38100</xdr:colOff>
      <xdr:row>63</xdr:row>
      <xdr:rowOff>44399</xdr:rowOff>
    </xdr:to>
    <xdr:sp macro="" textlink="">
      <xdr:nvSpPr>
        <xdr:cNvPr id="510" name="楕円 509">
          <a:extLst>
            <a:ext uri="{FF2B5EF4-FFF2-40B4-BE49-F238E27FC236}">
              <a16:creationId xmlns:a16="http://schemas.microsoft.com/office/drawing/2014/main" id="{C2E2ED98-FD32-44AA-9986-D6FEC54CFFBB}"/>
            </a:ext>
          </a:extLst>
        </xdr:cNvPr>
        <xdr:cNvSpPr/>
      </xdr:nvSpPr>
      <xdr:spPr>
        <a:xfrm>
          <a:off x="18735040" y="105079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159106</xdr:rowOff>
    </xdr:from>
    <xdr:to>
      <xdr:col>116</xdr:col>
      <xdr:colOff>63500</xdr:colOff>
      <xdr:row>62</xdr:row>
      <xdr:rowOff>165049</xdr:rowOff>
    </xdr:to>
    <xdr:cxnSp macro="">
      <xdr:nvCxnSpPr>
        <xdr:cNvPr id="511" name="直線コネクタ 510">
          <a:extLst>
            <a:ext uri="{FF2B5EF4-FFF2-40B4-BE49-F238E27FC236}">
              <a16:creationId xmlns:a16="http://schemas.microsoft.com/office/drawing/2014/main" id="{F62FBCEC-2437-4E82-BA14-756E489092BA}"/>
            </a:ext>
          </a:extLst>
        </xdr:cNvPr>
        <xdr:cNvCxnSpPr/>
      </xdr:nvCxnSpPr>
      <xdr:spPr>
        <a:xfrm flipV="1">
          <a:off x="18778220" y="10552786"/>
          <a:ext cx="73152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123393</xdr:rowOff>
    </xdr:from>
    <xdr:to>
      <xdr:col>107</xdr:col>
      <xdr:colOff>101600</xdr:colOff>
      <xdr:row>63</xdr:row>
      <xdr:rowOff>53543</xdr:rowOff>
    </xdr:to>
    <xdr:sp macro="" textlink="">
      <xdr:nvSpPr>
        <xdr:cNvPr id="512" name="楕円 511">
          <a:extLst>
            <a:ext uri="{FF2B5EF4-FFF2-40B4-BE49-F238E27FC236}">
              <a16:creationId xmlns:a16="http://schemas.microsoft.com/office/drawing/2014/main" id="{0AB078B1-837F-41D5-A739-3972B41C7A60}"/>
            </a:ext>
          </a:extLst>
        </xdr:cNvPr>
        <xdr:cNvSpPr/>
      </xdr:nvSpPr>
      <xdr:spPr>
        <a:xfrm>
          <a:off x="17937480" y="10517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165049</xdr:rowOff>
    </xdr:from>
    <xdr:to>
      <xdr:col>111</xdr:col>
      <xdr:colOff>177800</xdr:colOff>
      <xdr:row>63</xdr:row>
      <xdr:rowOff>2743</xdr:rowOff>
    </xdr:to>
    <xdr:cxnSp macro="">
      <xdr:nvCxnSpPr>
        <xdr:cNvPr id="513" name="直線コネクタ 512">
          <a:extLst>
            <a:ext uri="{FF2B5EF4-FFF2-40B4-BE49-F238E27FC236}">
              <a16:creationId xmlns:a16="http://schemas.microsoft.com/office/drawing/2014/main" id="{C65F8722-CEE7-49CC-977C-07FCEF726411}"/>
            </a:ext>
          </a:extLst>
        </xdr:cNvPr>
        <xdr:cNvCxnSpPr/>
      </xdr:nvCxnSpPr>
      <xdr:spPr>
        <a:xfrm flipV="1">
          <a:off x="17988280" y="10558729"/>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125222</xdr:rowOff>
    </xdr:from>
    <xdr:to>
      <xdr:col>102</xdr:col>
      <xdr:colOff>165100</xdr:colOff>
      <xdr:row>63</xdr:row>
      <xdr:rowOff>55372</xdr:rowOff>
    </xdr:to>
    <xdr:sp macro="" textlink="">
      <xdr:nvSpPr>
        <xdr:cNvPr id="514" name="楕円 513">
          <a:extLst>
            <a:ext uri="{FF2B5EF4-FFF2-40B4-BE49-F238E27FC236}">
              <a16:creationId xmlns:a16="http://schemas.microsoft.com/office/drawing/2014/main" id="{209044DF-2B6B-457B-B368-FD54D6DE2DC0}"/>
            </a:ext>
          </a:extLst>
        </xdr:cNvPr>
        <xdr:cNvSpPr/>
      </xdr:nvSpPr>
      <xdr:spPr>
        <a:xfrm>
          <a:off x="17162780" y="10518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2743</xdr:rowOff>
    </xdr:from>
    <xdr:to>
      <xdr:col>107</xdr:col>
      <xdr:colOff>50800</xdr:colOff>
      <xdr:row>63</xdr:row>
      <xdr:rowOff>4572</xdr:rowOff>
    </xdr:to>
    <xdr:cxnSp macro="">
      <xdr:nvCxnSpPr>
        <xdr:cNvPr id="515" name="直線コネクタ 514">
          <a:extLst>
            <a:ext uri="{FF2B5EF4-FFF2-40B4-BE49-F238E27FC236}">
              <a16:creationId xmlns:a16="http://schemas.microsoft.com/office/drawing/2014/main" id="{B1A4EF7E-F4B1-4A7E-84E7-F0F81378C2CF}"/>
            </a:ext>
          </a:extLst>
        </xdr:cNvPr>
        <xdr:cNvCxnSpPr/>
      </xdr:nvCxnSpPr>
      <xdr:spPr>
        <a:xfrm flipV="1">
          <a:off x="17213580" y="10564063"/>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131623</xdr:rowOff>
    </xdr:from>
    <xdr:to>
      <xdr:col>98</xdr:col>
      <xdr:colOff>38100</xdr:colOff>
      <xdr:row>63</xdr:row>
      <xdr:rowOff>61773</xdr:rowOff>
    </xdr:to>
    <xdr:sp macro="" textlink="">
      <xdr:nvSpPr>
        <xdr:cNvPr id="516" name="楕円 515">
          <a:extLst>
            <a:ext uri="{FF2B5EF4-FFF2-40B4-BE49-F238E27FC236}">
              <a16:creationId xmlns:a16="http://schemas.microsoft.com/office/drawing/2014/main" id="{9DCD5BF6-A765-418B-B92C-31B1647BABAB}"/>
            </a:ext>
          </a:extLst>
        </xdr:cNvPr>
        <xdr:cNvSpPr/>
      </xdr:nvSpPr>
      <xdr:spPr>
        <a:xfrm>
          <a:off x="16388080" y="10525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10973</xdr:rowOff>
    </xdr:to>
    <xdr:cxnSp macro="">
      <xdr:nvCxnSpPr>
        <xdr:cNvPr id="517" name="直線コネクタ 516">
          <a:extLst>
            <a:ext uri="{FF2B5EF4-FFF2-40B4-BE49-F238E27FC236}">
              <a16:creationId xmlns:a16="http://schemas.microsoft.com/office/drawing/2014/main" id="{539BE782-38CE-43AC-AE4E-00FECDA805EF}"/>
            </a:ext>
          </a:extLst>
        </xdr:cNvPr>
        <xdr:cNvCxnSpPr/>
      </xdr:nvCxnSpPr>
      <xdr:spPr>
        <a:xfrm flipV="1">
          <a:off x="16431260" y="10565892"/>
          <a:ext cx="7823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518" name="n_1aveValue【学校施設】&#10;一人当たり面積">
          <a:extLst>
            <a:ext uri="{FF2B5EF4-FFF2-40B4-BE49-F238E27FC236}">
              <a16:creationId xmlns:a16="http://schemas.microsoft.com/office/drawing/2014/main" id="{CD215B6E-DE46-4BA8-8120-E81C3DB62ACF}"/>
            </a:ext>
          </a:extLst>
        </xdr:cNvPr>
        <xdr:cNvSpPr txBox="1"/>
      </xdr:nvSpPr>
      <xdr:spPr>
        <a:xfrm>
          <a:off x="18561127" y="9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519" name="n_2aveValue【学校施設】&#10;一人当たり面積">
          <a:extLst>
            <a:ext uri="{FF2B5EF4-FFF2-40B4-BE49-F238E27FC236}">
              <a16:creationId xmlns:a16="http://schemas.microsoft.com/office/drawing/2014/main" id="{AFA7DD58-0154-4CF5-BCF7-D1AC233ED502}"/>
            </a:ext>
          </a:extLst>
        </xdr:cNvPr>
        <xdr:cNvSpPr txBox="1"/>
      </xdr:nvSpPr>
      <xdr:spPr>
        <a:xfrm>
          <a:off x="17776267" y="99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520" name="n_3aveValue【学校施設】&#10;一人当たり面積">
          <a:extLst>
            <a:ext uri="{FF2B5EF4-FFF2-40B4-BE49-F238E27FC236}">
              <a16:creationId xmlns:a16="http://schemas.microsoft.com/office/drawing/2014/main" id="{873148F9-996A-4772-AA6F-C66F6AD0FE73}"/>
            </a:ext>
          </a:extLst>
        </xdr:cNvPr>
        <xdr:cNvSpPr txBox="1"/>
      </xdr:nvSpPr>
      <xdr:spPr>
        <a:xfrm>
          <a:off x="17001567" y="100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521" name="n_4aveValue【学校施設】&#10;一人当たり面積">
          <a:extLst>
            <a:ext uri="{FF2B5EF4-FFF2-40B4-BE49-F238E27FC236}">
              <a16:creationId xmlns:a16="http://schemas.microsoft.com/office/drawing/2014/main" id="{70D1C53A-5EE7-4FE6-BAA7-3DF1432F4A70}"/>
            </a:ext>
          </a:extLst>
        </xdr:cNvPr>
        <xdr:cNvSpPr txBox="1"/>
      </xdr:nvSpPr>
      <xdr:spPr>
        <a:xfrm>
          <a:off x="16226867" y="1005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35526</xdr:rowOff>
    </xdr:from>
    <xdr:ext cx="469744" cy="259045"/>
    <xdr:sp macro="" textlink="">
      <xdr:nvSpPr>
        <xdr:cNvPr id="522" name="n_1mainValue【学校施設】&#10;一人当たり面積">
          <a:extLst>
            <a:ext uri="{FF2B5EF4-FFF2-40B4-BE49-F238E27FC236}">
              <a16:creationId xmlns:a16="http://schemas.microsoft.com/office/drawing/2014/main" id="{9CA50FEA-63E0-4C20-9C2E-91048E1E0CDA}"/>
            </a:ext>
          </a:extLst>
        </xdr:cNvPr>
        <xdr:cNvSpPr txBox="1"/>
      </xdr:nvSpPr>
      <xdr:spPr>
        <a:xfrm>
          <a:off x="18561127" y="1059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44670</xdr:rowOff>
    </xdr:from>
    <xdr:ext cx="469744" cy="259045"/>
    <xdr:sp macro="" textlink="">
      <xdr:nvSpPr>
        <xdr:cNvPr id="523" name="n_2mainValue【学校施設】&#10;一人当たり面積">
          <a:extLst>
            <a:ext uri="{FF2B5EF4-FFF2-40B4-BE49-F238E27FC236}">
              <a16:creationId xmlns:a16="http://schemas.microsoft.com/office/drawing/2014/main" id="{2626C12F-4D75-4811-996D-941EB05BCA84}"/>
            </a:ext>
          </a:extLst>
        </xdr:cNvPr>
        <xdr:cNvSpPr txBox="1"/>
      </xdr:nvSpPr>
      <xdr:spPr>
        <a:xfrm>
          <a:off x="1777626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46499</xdr:rowOff>
    </xdr:from>
    <xdr:ext cx="469744" cy="259045"/>
    <xdr:sp macro="" textlink="">
      <xdr:nvSpPr>
        <xdr:cNvPr id="524" name="n_3mainValue【学校施設】&#10;一人当たり面積">
          <a:extLst>
            <a:ext uri="{FF2B5EF4-FFF2-40B4-BE49-F238E27FC236}">
              <a16:creationId xmlns:a16="http://schemas.microsoft.com/office/drawing/2014/main" id="{83F8C782-3E73-4528-8466-EFE8105DD915}"/>
            </a:ext>
          </a:extLst>
        </xdr:cNvPr>
        <xdr:cNvSpPr txBox="1"/>
      </xdr:nvSpPr>
      <xdr:spPr>
        <a:xfrm>
          <a:off x="1700156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52900</xdr:rowOff>
    </xdr:from>
    <xdr:ext cx="469744" cy="259045"/>
    <xdr:sp macro="" textlink="">
      <xdr:nvSpPr>
        <xdr:cNvPr id="525" name="n_4mainValue【学校施設】&#10;一人当たり面積">
          <a:extLst>
            <a:ext uri="{FF2B5EF4-FFF2-40B4-BE49-F238E27FC236}">
              <a16:creationId xmlns:a16="http://schemas.microsoft.com/office/drawing/2014/main" id="{8D7F76B3-98BB-4604-87FE-5522B44167C3}"/>
            </a:ext>
          </a:extLst>
        </xdr:cNvPr>
        <xdr:cNvSpPr txBox="1"/>
      </xdr:nvSpPr>
      <xdr:spPr>
        <a:xfrm>
          <a:off x="16226867" y="106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5CFF316B-925F-4A46-94EE-BB076DE4A09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BAD4EB3E-C4FC-42B3-BC7A-415B2078B6E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70F56A3C-FF58-45A9-BB34-B2D380261FB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40BC9CB0-F3F5-4612-9D3B-B126D1526F8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5A6AD846-3B2A-4129-9BAE-7076718C9BE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90C65C8A-1336-4106-AABB-943F76E245A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31FA8B93-58A3-40E7-91D0-7D3966883B7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E0231B85-C689-4C25-910D-3ABCCF6E3FF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22C625DC-531C-4124-A975-CB0138C084C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11F9F747-747F-4E27-BD8E-FF29F72CF9B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962A5220-1881-44F9-B622-9DB531CBCE3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4531CBE1-8596-486E-BDBF-CD284E37D71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9A42CE43-4530-4333-A6C3-6247138EE9C7}"/>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DBFC6E5B-777F-469B-BD7F-C84ED744BA3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2AC746B7-BD6F-46EA-AECF-3FA74C3E32B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DBC92986-A564-4D54-8B93-3A096D0703C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2E2001C6-DA6F-4B6B-A1A6-AC28467D5B6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A31D975F-805F-4773-B060-6CED2D86F49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60B85F11-237D-435E-9D51-BBE6741A9CA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AE5E151F-B817-4DFB-8AE9-245C0B440C6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91333D7F-33A3-45EE-910D-E45E91C5000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EB5D5D30-DC0C-47C4-9422-F63BE0B1349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20C26F6D-85F2-4B81-80BC-EDF7A3145512}"/>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7E5C1FA3-2788-4516-9EF6-F18F2A706F3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57B7DD3A-3675-43E6-B14C-590A58D62E1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8D6AAF42-880B-4DF6-8762-A3AA7FCBC31E}"/>
            </a:ext>
          </a:extLst>
        </xdr:cNvPr>
        <xdr:cNvCxnSpPr/>
      </xdr:nvCxnSpPr>
      <xdr:spPr>
        <a:xfrm flipV="1">
          <a:off x="14375764" y="13089527"/>
          <a:ext cx="0" cy="1496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id="{2993AE1B-1BEB-4F70-95EF-82F80EAC019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805863AB-82BE-4BDE-94C2-CEE019CCED97}"/>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554" name="【児童館】&#10;有形固定資産減価償却率最大値テキスト">
          <a:extLst>
            <a:ext uri="{FF2B5EF4-FFF2-40B4-BE49-F238E27FC236}">
              <a16:creationId xmlns:a16="http://schemas.microsoft.com/office/drawing/2014/main" id="{9787A609-12C1-40F8-AC54-789E6A89537D}"/>
            </a:ext>
          </a:extLst>
        </xdr:cNvPr>
        <xdr:cNvSpPr txBox="1"/>
      </xdr:nvSpPr>
      <xdr:spPr>
        <a:xfrm>
          <a:off x="14414500" y="12872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555" name="直線コネクタ 554">
          <a:extLst>
            <a:ext uri="{FF2B5EF4-FFF2-40B4-BE49-F238E27FC236}">
              <a16:creationId xmlns:a16="http://schemas.microsoft.com/office/drawing/2014/main" id="{6C40F7A9-F583-4197-89DF-291274AA76AC}"/>
            </a:ext>
          </a:extLst>
        </xdr:cNvPr>
        <xdr:cNvCxnSpPr/>
      </xdr:nvCxnSpPr>
      <xdr:spPr>
        <a:xfrm>
          <a:off x="14287500" y="13089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63698</xdr:rowOff>
    </xdr:from>
    <xdr:ext cx="405111" cy="259045"/>
    <xdr:sp macro="" textlink="">
      <xdr:nvSpPr>
        <xdr:cNvPr id="556" name="【児童館】&#10;有形固定資産減価償却率平均値テキスト">
          <a:extLst>
            <a:ext uri="{FF2B5EF4-FFF2-40B4-BE49-F238E27FC236}">
              <a16:creationId xmlns:a16="http://schemas.microsoft.com/office/drawing/2014/main" id="{C3491CDD-8AE8-43B8-A453-E7EC22A34DD5}"/>
            </a:ext>
          </a:extLst>
        </xdr:cNvPr>
        <xdr:cNvSpPr txBox="1"/>
      </xdr:nvSpPr>
      <xdr:spPr>
        <a:xfrm>
          <a:off x="14414500" y="13810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557" name="フローチャート: 判断 556">
          <a:extLst>
            <a:ext uri="{FF2B5EF4-FFF2-40B4-BE49-F238E27FC236}">
              <a16:creationId xmlns:a16="http://schemas.microsoft.com/office/drawing/2014/main" id="{EE29A3E7-36B7-448E-B8E4-7A3AA96C72B7}"/>
            </a:ext>
          </a:extLst>
        </xdr:cNvPr>
        <xdr:cNvSpPr/>
      </xdr:nvSpPr>
      <xdr:spPr>
        <a:xfrm>
          <a:off x="14325600" y="138317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558" name="フローチャート: 判断 557">
          <a:extLst>
            <a:ext uri="{FF2B5EF4-FFF2-40B4-BE49-F238E27FC236}">
              <a16:creationId xmlns:a16="http://schemas.microsoft.com/office/drawing/2014/main" id="{A81420E2-90D1-4EBA-A11E-406F4DE221B9}"/>
            </a:ext>
          </a:extLst>
        </xdr:cNvPr>
        <xdr:cNvSpPr/>
      </xdr:nvSpPr>
      <xdr:spPr>
        <a:xfrm>
          <a:off x="1357884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9" name="フローチャート: 判断 558">
          <a:extLst>
            <a:ext uri="{FF2B5EF4-FFF2-40B4-BE49-F238E27FC236}">
              <a16:creationId xmlns:a16="http://schemas.microsoft.com/office/drawing/2014/main" id="{E8FFC141-9A49-4A8C-9201-0BD0A7C80108}"/>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560" name="フローチャート: 判断 559">
          <a:extLst>
            <a:ext uri="{FF2B5EF4-FFF2-40B4-BE49-F238E27FC236}">
              <a16:creationId xmlns:a16="http://schemas.microsoft.com/office/drawing/2014/main" id="{98470D4C-119B-472F-9E13-BBE3A4128401}"/>
            </a:ext>
          </a:extLst>
        </xdr:cNvPr>
        <xdr:cNvSpPr/>
      </xdr:nvSpPr>
      <xdr:spPr>
        <a:xfrm>
          <a:off x="12029440" y="139618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561" name="フローチャート: 判断 560">
          <a:extLst>
            <a:ext uri="{FF2B5EF4-FFF2-40B4-BE49-F238E27FC236}">
              <a16:creationId xmlns:a16="http://schemas.microsoft.com/office/drawing/2014/main" id="{808E9295-D240-49F8-9F50-9E64C8B2FD21}"/>
            </a:ext>
          </a:extLst>
        </xdr:cNvPr>
        <xdr:cNvSpPr/>
      </xdr:nvSpPr>
      <xdr:spPr>
        <a:xfrm>
          <a:off x="1123188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12655A11-99F2-4400-A432-1B0D5FC81EE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ACC283B-F502-405D-BB9C-3B1296918AE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6429A61-989E-4997-9611-24648223080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83D6E6C-A3C9-48D5-B7B9-FFEA1E49F14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3585A9DF-84C1-462A-97D4-C4637D52770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67" name="楕円 566">
          <a:extLst>
            <a:ext uri="{FF2B5EF4-FFF2-40B4-BE49-F238E27FC236}">
              <a16:creationId xmlns:a16="http://schemas.microsoft.com/office/drawing/2014/main" id="{6B6D88B8-8D80-426E-9D9F-7BC1EBEC34D3}"/>
            </a:ext>
          </a:extLst>
        </xdr:cNvPr>
        <xdr:cNvSpPr/>
      </xdr:nvSpPr>
      <xdr:spPr>
        <a:xfrm>
          <a:off x="14325600" y="135552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568" name="【児童館】&#10;有形固定資産減価償却率該当値テキスト">
          <a:extLst>
            <a:ext uri="{FF2B5EF4-FFF2-40B4-BE49-F238E27FC236}">
              <a16:creationId xmlns:a16="http://schemas.microsoft.com/office/drawing/2014/main" id="{EDC67BF8-1B3C-4334-BF26-4CB5DB686108}"/>
            </a:ext>
          </a:extLst>
        </xdr:cNvPr>
        <xdr:cNvSpPr txBox="1"/>
      </xdr:nvSpPr>
      <xdr:spPr>
        <a:xfrm>
          <a:off x="14414500" y="1341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86905</xdr:rowOff>
    </xdr:from>
    <xdr:to>
      <xdr:col>81</xdr:col>
      <xdr:colOff>101600</xdr:colOff>
      <xdr:row>80</xdr:row>
      <xdr:rowOff>17055</xdr:rowOff>
    </xdr:to>
    <xdr:sp macro="" textlink="">
      <xdr:nvSpPr>
        <xdr:cNvPr id="569" name="楕円 568">
          <a:extLst>
            <a:ext uri="{FF2B5EF4-FFF2-40B4-BE49-F238E27FC236}">
              <a16:creationId xmlns:a16="http://schemas.microsoft.com/office/drawing/2014/main" id="{6DD3363E-5BEE-4469-B059-E2CAB76F448B}"/>
            </a:ext>
          </a:extLst>
        </xdr:cNvPr>
        <xdr:cNvSpPr/>
      </xdr:nvSpPr>
      <xdr:spPr>
        <a:xfrm>
          <a:off x="13578840" y="13330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137705</xdr:rowOff>
    </xdr:from>
    <xdr:to>
      <xdr:col>85</xdr:col>
      <xdr:colOff>127000</xdr:colOff>
      <xdr:row>81</xdr:row>
      <xdr:rowOff>23405</xdr:rowOff>
    </xdr:to>
    <xdr:cxnSp macro="">
      <xdr:nvCxnSpPr>
        <xdr:cNvPr id="570" name="直線コネクタ 569">
          <a:extLst>
            <a:ext uri="{FF2B5EF4-FFF2-40B4-BE49-F238E27FC236}">
              <a16:creationId xmlns:a16="http://schemas.microsoft.com/office/drawing/2014/main" id="{ADB2D15F-BFAC-46EF-B163-12E9B62E3BE7}"/>
            </a:ext>
          </a:extLst>
        </xdr:cNvPr>
        <xdr:cNvCxnSpPr/>
      </xdr:nvCxnSpPr>
      <xdr:spPr>
        <a:xfrm>
          <a:off x="13629640" y="13381265"/>
          <a:ext cx="74676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28121</xdr:rowOff>
    </xdr:from>
    <xdr:to>
      <xdr:col>76</xdr:col>
      <xdr:colOff>165100</xdr:colOff>
      <xdr:row>78</xdr:row>
      <xdr:rowOff>129721</xdr:rowOff>
    </xdr:to>
    <xdr:sp macro="" textlink="">
      <xdr:nvSpPr>
        <xdr:cNvPr id="571" name="楕円 570">
          <a:extLst>
            <a:ext uri="{FF2B5EF4-FFF2-40B4-BE49-F238E27FC236}">
              <a16:creationId xmlns:a16="http://schemas.microsoft.com/office/drawing/2014/main" id="{3F7F34E2-476D-482E-8EB4-35BF9FA69D4E}"/>
            </a:ext>
          </a:extLst>
        </xdr:cNvPr>
        <xdr:cNvSpPr/>
      </xdr:nvSpPr>
      <xdr:spPr>
        <a:xfrm>
          <a:off x="12804140" y="131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78921</xdr:rowOff>
    </xdr:from>
    <xdr:to>
      <xdr:col>81</xdr:col>
      <xdr:colOff>50800</xdr:colOff>
      <xdr:row>79</xdr:row>
      <xdr:rowOff>137705</xdr:rowOff>
    </xdr:to>
    <xdr:cxnSp macro="">
      <xdr:nvCxnSpPr>
        <xdr:cNvPr id="572" name="直線コネクタ 571">
          <a:extLst>
            <a:ext uri="{FF2B5EF4-FFF2-40B4-BE49-F238E27FC236}">
              <a16:creationId xmlns:a16="http://schemas.microsoft.com/office/drawing/2014/main" id="{F4A4C97E-8096-477D-A885-7C64A31BD615}"/>
            </a:ext>
          </a:extLst>
        </xdr:cNvPr>
        <xdr:cNvCxnSpPr/>
      </xdr:nvCxnSpPr>
      <xdr:spPr>
        <a:xfrm>
          <a:off x="12854940" y="13154841"/>
          <a:ext cx="774700" cy="22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143708</xdr:rowOff>
    </xdr:from>
    <xdr:ext cx="405111" cy="259045"/>
    <xdr:sp macro="" textlink="">
      <xdr:nvSpPr>
        <xdr:cNvPr id="573" name="n_1aveValue【児童館】&#10;有形固定資産減価償却率">
          <a:extLst>
            <a:ext uri="{FF2B5EF4-FFF2-40B4-BE49-F238E27FC236}">
              <a16:creationId xmlns:a16="http://schemas.microsoft.com/office/drawing/2014/main" id="{CCAAF6D8-73ED-4F6A-B7C3-BF080E754247}"/>
            </a:ext>
          </a:extLst>
        </xdr:cNvPr>
        <xdr:cNvSpPr txBox="1"/>
      </xdr:nvSpPr>
      <xdr:spPr>
        <a:xfrm>
          <a:off x="13437244" y="1389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574" name="n_2aveValue【児童館】&#10;有形固定資産減価償却率">
          <a:extLst>
            <a:ext uri="{FF2B5EF4-FFF2-40B4-BE49-F238E27FC236}">
              <a16:creationId xmlns:a16="http://schemas.microsoft.com/office/drawing/2014/main" id="{FB22FABC-4414-4759-A089-10C09CEB57C5}"/>
            </a:ext>
          </a:extLst>
        </xdr:cNvPr>
        <xdr:cNvSpPr txBox="1"/>
      </xdr:nvSpPr>
      <xdr:spPr>
        <a:xfrm>
          <a:off x="1267524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575" name="n_3aveValue【児童館】&#10;有形固定資産減価償却率">
          <a:extLst>
            <a:ext uri="{FF2B5EF4-FFF2-40B4-BE49-F238E27FC236}">
              <a16:creationId xmlns:a16="http://schemas.microsoft.com/office/drawing/2014/main" id="{05627312-B4DE-41E7-8081-C8AE83D4AF5F}"/>
            </a:ext>
          </a:extLst>
        </xdr:cNvPr>
        <xdr:cNvSpPr txBox="1"/>
      </xdr:nvSpPr>
      <xdr:spPr>
        <a:xfrm>
          <a:off x="119005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576" name="n_4aveValue【児童館】&#10;有形固定資産減価償却率">
          <a:extLst>
            <a:ext uri="{FF2B5EF4-FFF2-40B4-BE49-F238E27FC236}">
              <a16:creationId xmlns:a16="http://schemas.microsoft.com/office/drawing/2014/main" id="{15E9041A-5748-4B63-80B3-D232A4CCE4B8}"/>
            </a:ext>
          </a:extLst>
        </xdr:cNvPr>
        <xdr:cNvSpPr txBox="1"/>
      </xdr:nvSpPr>
      <xdr:spPr>
        <a:xfrm>
          <a:off x="1110298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33582</xdr:rowOff>
    </xdr:from>
    <xdr:ext cx="405111" cy="259045"/>
    <xdr:sp macro="" textlink="">
      <xdr:nvSpPr>
        <xdr:cNvPr id="577" name="n_1mainValue【児童館】&#10;有形固定資産減価償却率">
          <a:extLst>
            <a:ext uri="{FF2B5EF4-FFF2-40B4-BE49-F238E27FC236}">
              <a16:creationId xmlns:a16="http://schemas.microsoft.com/office/drawing/2014/main" id="{3F806D42-6E77-4D22-8A98-E82367D6FF17}"/>
            </a:ext>
          </a:extLst>
        </xdr:cNvPr>
        <xdr:cNvSpPr txBox="1"/>
      </xdr:nvSpPr>
      <xdr:spPr>
        <a:xfrm>
          <a:off x="13437244" y="131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146248</xdr:rowOff>
    </xdr:from>
    <xdr:ext cx="405111" cy="259045"/>
    <xdr:sp macro="" textlink="">
      <xdr:nvSpPr>
        <xdr:cNvPr id="578" name="n_2mainValue【児童館】&#10;有形固定資産減価償却率">
          <a:extLst>
            <a:ext uri="{FF2B5EF4-FFF2-40B4-BE49-F238E27FC236}">
              <a16:creationId xmlns:a16="http://schemas.microsoft.com/office/drawing/2014/main" id="{453C4325-16D5-4103-BC19-445D2D8CBE86}"/>
            </a:ext>
          </a:extLst>
        </xdr:cNvPr>
        <xdr:cNvSpPr txBox="1"/>
      </xdr:nvSpPr>
      <xdr:spPr>
        <a:xfrm>
          <a:off x="12675244" y="1288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F50FAA42-4BDD-4BD8-9A98-172F11A35B1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6B8DC7AA-2C67-4441-8CB8-F5183DD96CB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2A10DFCD-2DBF-46EF-AC41-82EC26B4446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26429ABA-85FB-4DAE-9C09-564498CCE0E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783D0EDA-8C34-4A18-A195-A5B83816BAF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ABC3FCF9-90DE-49E5-B091-107BA971827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FD7B0D3C-822F-4D31-8E90-39F51A81E78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D071829F-90EB-4443-9D73-DB37BFBF90F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024ABAF4-9439-4BC2-B551-14126162994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F72FD597-3D49-4379-A04C-E3CBFB581B6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C67122BF-337F-41B4-BD1E-9788849C6BC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A642C7A9-A365-4BE1-A91E-08BD9B6DB2F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17FE6D3A-AD76-4F0E-9934-41C6F2BEAC5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B983373A-3DC6-4F62-B9E2-9EDE13CC9DF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2C68D1CF-6FBA-49A0-A52B-5BDBA4641F7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C8DC37BB-A626-447F-8869-CC0B1589077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BA983711-7750-4AF9-9B30-96D46859C92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CEAC6C32-D12D-426A-83A0-AFA1997E6D4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7" name="テキスト ボックス 596">
          <a:extLst>
            <a:ext uri="{FF2B5EF4-FFF2-40B4-BE49-F238E27FC236}">
              <a16:creationId xmlns:a16="http://schemas.microsoft.com/office/drawing/2014/main" id="{E43DB334-5169-4BA6-BA7F-F3C55BB6E71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0E91AAA7-BA6F-4D92-9E6C-AC319871405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9" name="テキスト ボックス 598">
          <a:extLst>
            <a:ext uri="{FF2B5EF4-FFF2-40B4-BE49-F238E27FC236}">
              <a16:creationId xmlns:a16="http://schemas.microsoft.com/office/drawing/2014/main" id="{49845A2A-AB35-4AFF-8702-907AF416FB7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FC64C625-0A50-4BD7-8747-566D37E19DC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9228CC86-8D44-405B-8B61-2B35B493FC3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B0851D23-EABE-49AE-B100-A7C23BF9544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8C9ABF4B-1974-433B-A67F-0D15F5667A4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5046806A-F7C9-4E30-A5AE-61EA41C698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3DE3BBE6-AF8A-42E9-B346-3C4265F7083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6E5A75F8-BBDC-443D-BB7B-F19EF23692B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DA41900D-51EC-4581-913D-28F62DB5877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0C324683-3234-4C25-966E-F9AC9C7EB29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9" name="テキスト ボックス 608">
          <a:extLst>
            <a:ext uri="{FF2B5EF4-FFF2-40B4-BE49-F238E27FC236}">
              <a16:creationId xmlns:a16="http://schemas.microsoft.com/office/drawing/2014/main" id="{03774551-C219-4DCD-9702-81CC0A47A25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466871CE-0593-4D8A-BCDA-77DC26F0F67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a:extLst>
            <a:ext uri="{FF2B5EF4-FFF2-40B4-BE49-F238E27FC236}">
              <a16:creationId xmlns:a16="http://schemas.microsoft.com/office/drawing/2014/main" id="{27D5E8A2-3017-497D-9B0D-52F367038FD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12" name="直線コネクタ 611">
          <a:extLst>
            <a:ext uri="{FF2B5EF4-FFF2-40B4-BE49-F238E27FC236}">
              <a16:creationId xmlns:a16="http://schemas.microsoft.com/office/drawing/2014/main" id="{7112B7B7-18E4-47C7-BDBE-7605BDD1E737}"/>
            </a:ext>
          </a:extLst>
        </xdr:cNvPr>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3" name="【公民館】&#10;有形固定資産減価償却率最小値テキスト">
          <a:extLst>
            <a:ext uri="{FF2B5EF4-FFF2-40B4-BE49-F238E27FC236}">
              <a16:creationId xmlns:a16="http://schemas.microsoft.com/office/drawing/2014/main" id="{DDD88198-F80C-4A22-BE87-5874DC98FA2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4" name="直線コネクタ 613">
          <a:extLst>
            <a:ext uri="{FF2B5EF4-FFF2-40B4-BE49-F238E27FC236}">
              <a16:creationId xmlns:a16="http://schemas.microsoft.com/office/drawing/2014/main" id="{5195494D-65AB-48FC-97AA-5B61448F506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15" name="【公民館】&#10;有形固定資産減価償却率最大値テキスト">
          <a:extLst>
            <a:ext uri="{FF2B5EF4-FFF2-40B4-BE49-F238E27FC236}">
              <a16:creationId xmlns:a16="http://schemas.microsoft.com/office/drawing/2014/main" id="{5037B730-178D-427E-98AA-080C039FB554}"/>
            </a:ext>
          </a:extLst>
        </xdr:cNvPr>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16" name="直線コネクタ 615">
          <a:extLst>
            <a:ext uri="{FF2B5EF4-FFF2-40B4-BE49-F238E27FC236}">
              <a16:creationId xmlns:a16="http://schemas.microsoft.com/office/drawing/2014/main" id="{99B81B75-ACC9-428B-8088-0AFF9027B3EA}"/>
            </a:ext>
          </a:extLst>
        </xdr:cNvPr>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617" name="【公民館】&#10;有形固定資産減価償却率平均値テキスト">
          <a:extLst>
            <a:ext uri="{FF2B5EF4-FFF2-40B4-BE49-F238E27FC236}">
              <a16:creationId xmlns:a16="http://schemas.microsoft.com/office/drawing/2014/main" id="{202356B5-EC11-4B19-87D7-BA40E5FF23E1}"/>
            </a:ext>
          </a:extLst>
        </xdr:cNvPr>
        <xdr:cNvSpPr txBox="1"/>
      </xdr:nvSpPr>
      <xdr:spPr>
        <a:xfrm>
          <a:off x="14414500" y="17620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18" name="フローチャート: 判断 617">
          <a:extLst>
            <a:ext uri="{FF2B5EF4-FFF2-40B4-BE49-F238E27FC236}">
              <a16:creationId xmlns:a16="http://schemas.microsoft.com/office/drawing/2014/main" id="{64EF0DC1-21F7-48EE-95EB-2D4EBB3564F7}"/>
            </a:ext>
          </a:extLst>
        </xdr:cNvPr>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19" name="フローチャート: 判断 618">
          <a:extLst>
            <a:ext uri="{FF2B5EF4-FFF2-40B4-BE49-F238E27FC236}">
              <a16:creationId xmlns:a16="http://schemas.microsoft.com/office/drawing/2014/main" id="{ABB54AF6-D784-4011-A4D4-AD7375C9CC10}"/>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20" name="フローチャート: 判断 619">
          <a:extLst>
            <a:ext uri="{FF2B5EF4-FFF2-40B4-BE49-F238E27FC236}">
              <a16:creationId xmlns:a16="http://schemas.microsoft.com/office/drawing/2014/main" id="{B2E519FF-3078-43EE-956B-15DC0E356E1D}"/>
            </a:ext>
          </a:extLst>
        </xdr:cNvPr>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21" name="フローチャート: 判断 620">
          <a:extLst>
            <a:ext uri="{FF2B5EF4-FFF2-40B4-BE49-F238E27FC236}">
              <a16:creationId xmlns:a16="http://schemas.microsoft.com/office/drawing/2014/main" id="{F3AB353E-174D-40F1-9CE8-042A96F19D69}"/>
            </a:ext>
          </a:extLst>
        </xdr:cNvPr>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22" name="フローチャート: 判断 621">
          <a:extLst>
            <a:ext uri="{FF2B5EF4-FFF2-40B4-BE49-F238E27FC236}">
              <a16:creationId xmlns:a16="http://schemas.microsoft.com/office/drawing/2014/main" id="{54A95DF3-E252-4783-BB8A-9C5EB0465CCB}"/>
            </a:ext>
          </a:extLst>
        </xdr:cNvPr>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83233D42-9218-46FD-A9E9-5F8A74FF468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60C917DC-F2C6-4E13-B38A-9226DE81F92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55E1D4DC-CBAD-4302-8829-B786AC0BA5B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D52BAAA5-41D5-4068-B1EA-FA854D162B5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27890A45-19E6-474C-BBC4-3FF0B8A450F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98879</xdr:rowOff>
    </xdr:from>
    <xdr:to>
      <xdr:col>85</xdr:col>
      <xdr:colOff>177800</xdr:colOff>
      <xdr:row>102</xdr:row>
      <xdr:rowOff>29029</xdr:rowOff>
    </xdr:to>
    <xdr:sp macro="" textlink="">
      <xdr:nvSpPr>
        <xdr:cNvPr id="628" name="楕円 627">
          <a:extLst>
            <a:ext uri="{FF2B5EF4-FFF2-40B4-BE49-F238E27FC236}">
              <a16:creationId xmlns:a16="http://schemas.microsoft.com/office/drawing/2014/main" id="{F0B87D38-8A81-4722-9EDE-BE2428B227F1}"/>
            </a:ext>
          </a:extLst>
        </xdr:cNvPr>
        <xdr:cNvSpPr/>
      </xdr:nvSpPr>
      <xdr:spPr>
        <a:xfrm>
          <a:off x="14325600" y="170305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121756</xdr:rowOff>
    </xdr:from>
    <xdr:ext cx="405111" cy="259045"/>
    <xdr:sp macro="" textlink="">
      <xdr:nvSpPr>
        <xdr:cNvPr id="629" name="【公民館】&#10;有形固定資産減価償却率該当値テキスト">
          <a:extLst>
            <a:ext uri="{FF2B5EF4-FFF2-40B4-BE49-F238E27FC236}">
              <a16:creationId xmlns:a16="http://schemas.microsoft.com/office/drawing/2014/main" id="{473EE188-0DE7-4705-BB05-C6FD5F99A1B3}"/>
            </a:ext>
          </a:extLst>
        </xdr:cNvPr>
        <xdr:cNvSpPr txBox="1"/>
      </xdr:nvSpPr>
      <xdr:spPr>
        <a:xfrm>
          <a:off x="14414500" y="1688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76019</xdr:rowOff>
    </xdr:from>
    <xdr:to>
      <xdr:col>81</xdr:col>
      <xdr:colOff>101600</xdr:colOff>
      <xdr:row>102</xdr:row>
      <xdr:rowOff>6169</xdr:rowOff>
    </xdr:to>
    <xdr:sp macro="" textlink="">
      <xdr:nvSpPr>
        <xdr:cNvPr id="630" name="楕円 629">
          <a:extLst>
            <a:ext uri="{FF2B5EF4-FFF2-40B4-BE49-F238E27FC236}">
              <a16:creationId xmlns:a16="http://schemas.microsoft.com/office/drawing/2014/main" id="{A42A9E39-9410-469C-92EB-B9D409691626}"/>
            </a:ext>
          </a:extLst>
        </xdr:cNvPr>
        <xdr:cNvSpPr/>
      </xdr:nvSpPr>
      <xdr:spPr>
        <a:xfrm>
          <a:off x="13578840" y="17007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126819</xdr:rowOff>
    </xdr:from>
    <xdr:to>
      <xdr:col>85</xdr:col>
      <xdr:colOff>127000</xdr:colOff>
      <xdr:row>101</xdr:row>
      <xdr:rowOff>149679</xdr:rowOff>
    </xdr:to>
    <xdr:cxnSp macro="">
      <xdr:nvCxnSpPr>
        <xdr:cNvPr id="631" name="直線コネクタ 630">
          <a:extLst>
            <a:ext uri="{FF2B5EF4-FFF2-40B4-BE49-F238E27FC236}">
              <a16:creationId xmlns:a16="http://schemas.microsoft.com/office/drawing/2014/main" id="{EB91E4E7-0E3E-488A-BDBF-99F3EF9120FB}"/>
            </a:ext>
          </a:extLst>
        </xdr:cNvPr>
        <xdr:cNvCxnSpPr/>
      </xdr:nvCxnSpPr>
      <xdr:spPr>
        <a:xfrm>
          <a:off x="13629640" y="17058459"/>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632" name="楕円 631">
          <a:extLst>
            <a:ext uri="{FF2B5EF4-FFF2-40B4-BE49-F238E27FC236}">
              <a16:creationId xmlns:a16="http://schemas.microsoft.com/office/drawing/2014/main" id="{D9685B98-CAA7-447E-AB94-03E8A5979334}"/>
            </a:ext>
          </a:extLst>
        </xdr:cNvPr>
        <xdr:cNvSpPr/>
      </xdr:nvSpPr>
      <xdr:spPr>
        <a:xfrm>
          <a:off x="12804140" y="179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126819</xdr:rowOff>
    </xdr:from>
    <xdr:to>
      <xdr:col>81</xdr:col>
      <xdr:colOff>50800</xdr:colOff>
      <xdr:row>107</xdr:row>
      <xdr:rowOff>71301</xdr:rowOff>
    </xdr:to>
    <xdr:cxnSp macro="">
      <xdr:nvCxnSpPr>
        <xdr:cNvPr id="633" name="直線コネクタ 632">
          <a:extLst>
            <a:ext uri="{FF2B5EF4-FFF2-40B4-BE49-F238E27FC236}">
              <a16:creationId xmlns:a16="http://schemas.microsoft.com/office/drawing/2014/main" id="{3CD630E2-82F8-45CA-857F-09A1F7A501C9}"/>
            </a:ext>
          </a:extLst>
        </xdr:cNvPr>
        <xdr:cNvCxnSpPr/>
      </xdr:nvCxnSpPr>
      <xdr:spPr>
        <a:xfrm flipV="1">
          <a:off x="12854940" y="17058459"/>
          <a:ext cx="774700" cy="9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634" name="楕円 633">
          <a:extLst>
            <a:ext uri="{FF2B5EF4-FFF2-40B4-BE49-F238E27FC236}">
              <a16:creationId xmlns:a16="http://schemas.microsoft.com/office/drawing/2014/main" id="{5620DD80-8251-40B9-9273-ABE5E0C776E6}"/>
            </a:ext>
          </a:extLst>
        </xdr:cNvPr>
        <xdr:cNvSpPr/>
      </xdr:nvSpPr>
      <xdr:spPr>
        <a:xfrm>
          <a:off x="12029440" y="17938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71301</xdr:rowOff>
    </xdr:to>
    <xdr:cxnSp macro="">
      <xdr:nvCxnSpPr>
        <xdr:cNvPr id="635" name="直線コネクタ 634">
          <a:extLst>
            <a:ext uri="{FF2B5EF4-FFF2-40B4-BE49-F238E27FC236}">
              <a16:creationId xmlns:a16="http://schemas.microsoft.com/office/drawing/2014/main" id="{372ADB7C-01A1-4EFA-B564-0E48462BE130}"/>
            </a:ext>
          </a:extLst>
        </xdr:cNvPr>
        <xdr:cNvCxnSpPr/>
      </xdr:nvCxnSpPr>
      <xdr:spPr>
        <a:xfrm>
          <a:off x="12072620" y="17989187"/>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154395</xdr:rowOff>
    </xdr:from>
    <xdr:to>
      <xdr:col>67</xdr:col>
      <xdr:colOff>101600</xdr:colOff>
      <xdr:row>107</xdr:row>
      <xdr:rowOff>84545</xdr:rowOff>
    </xdr:to>
    <xdr:sp macro="" textlink="">
      <xdr:nvSpPr>
        <xdr:cNvPr id="636" name="楕円 635">
          <a:extLst>
            <a:ext uri="{FF2B5EF4-FFF2-40B4-BE49-F238E27FC236}">
              <a16:creationId xmlns:a16="http://schemas.microsoft.com/office/drawing/2014/main" id="{DE301965-5854-40F6-939A-793F6E504205}"/>
            </a:ext>
          </a:extLst>
        </xdr:cNvPr>
        <xdr:cNvSpPr/>
      </xdr:nvSpPr>
      <xdr:spPr>
        <a:xfrm>
          <a:off x="11231880" y="17924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33745</xdr:rowOff>
    </xdr:from>
    <xdr:to>
      <xdr:col>71</xdr:col>
      <xdr:colOff>177800</xdr:colOff>
      <xdr:row>107</xdr:row>
      <xdr:rowOff>51707</xdr:rowOff>
    </xdr:to>
    <xdr:cxnSp macro="">
      <xdr:nvCxnSpPr>
        <xdr:cNvPr id="637" name="直線コネクタ 636">
          <a:extLst>
            <a:ext uri="{FF2B5EF4-FFF2-40B4-BE49-F238E27FC236}">
              <a16:creationId xmlns:a16="http://schemas.microsoft.com/office/drawing/2014/main" id="{540BCFDA-9824-4BE1-B146-F67A66BE2572}"/>
            </a:ext>
          </a:extLst>
        </xdr:cNvPr>
        <xdr:cNvCxnSpPr/>
      </xdr:nvCxnSpPr>
      <xdr:spPr>
        <a:xfrm>
          <a:off x="11282680" y="17971225"/>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638" name="n_1aveValue【公民館】&#10;有形固定資産減価償却率">
          <a:extLst>
            <a:ext uri="{FF2B5EF4-FFF2-40B4-BE49-F238E27FC236}">
              <a16:creationId xmlns:a16="http://schemas.microsoft.com/office/drawing/2014/main" id="{C355B688-3644-41C0-8116-C0DE86657AA2}"/>
            </a:ext>
          </a:extLst>
        </xdr:cNvPr>
        <xdr:cNvSpPr txBox="1"/>
      </xdr:nvSpPr>
      <xdr:spPr>
        <a:xfrm>
          <a:off x="13437244"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39" name="n_2aveValue【公民館】&#10;有形固定資産減価償却率">
          <a:extLst>
            <a:ext uri="{FF2B5EF4-FFF2-40B4-BE49-F238E27FC236}">
              <a16:creationId xmlns:a16="http://schemas.microsoft.com/office/drawing/2014/main" id="{27E42875-1220-4783-BB5B-DCBADBA9D20A}"/>
            </a:ext>
          </a:extLst>
        </xdr:cNvPr>
        <xdr:cNvSpPr txBox="1"/>
      </xdr:nvSpPr>
      <xdr:spPr>
        <a:xfrm>
          <a:off x="1267524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40" name="n_3aveValue【公民館】&#10;有形固定資産減価償却率">
          <a:extLst>
            <a:ext uri="{FF2B5EF4-FFF2-40B4-BE49-F238E27FC236}">
              <a16:creationId xmlns:a16="http://schemas.microsoft.com/office/drawing/2014/main" id="{DCD2CCCD-4ABC-4D89-B0FC-61E5133B7136}"/>
            </a:ext>
          </a:extLst>
        </xdr:cNvPr>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41" name="n_4aveValue【公民館】&#10;有形固定資産減価償却率">
          <a:extLst>
            <a:ext uri="{FF2B5EF4-FFF2-40B4-BE49-F238E27FC236}">
              <a16:creationId xmlns:a16="http://schemas.microsoft.com/office/drawing/2014/main" id="{D00F2749-24F7-483E-9757-70FBDFD20750}"/>
            </a:ext>
          </a:extLst>
        </xdr:cNvPr>
        <xdr:cNvSpPr txBox="1"/>
      </xdr:nvSpPr>
      <xdr:spPr>
        <a:xfrm>
          <a:off x="1110298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22696</xdr:rowOff>
    </xdr:from>
    <xdr:ext cx="405111" cy="259045"/>
    <xdr:sp macro="" textlink="">
      <xdr:nvSpPr>
        <xdr:cNvPr id="642" name="n_1mainValue【公民館】&#10;有形固定資産減価償却率">
          <a:extLst>
            <a:ext uri="{FF2B5EF4-FFF2-40B4-BE49-F238E27FC236}">
              <a16:creationId xmlns:a16="http://schemas.microsoft.com/office/drawing/2014/main" id="{DCB52D9D-C289-44EB-95FC-86CACF3FC6D3}"/>
            </a:ext>
          </a:extLst>
        </xdr:cNvPr>
        <xdr:cNvSpPr txBox="1"/>
      </xdr:nvSpPr>
      <xdr:spPr>
        <a:xfrm>
          <a:off x="13437244" y="1678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643" name="n_2mainValue【公民館】&#10;有形固定資産減価償却率">
          <a:extLst>
            <a:ext uri="{FF2B5EF4-FFF2-40B4-BE49-F238E27FC236}">
              <a16:creationId xmlns:a16="http://schemas.microsoft.com/office/drawing/2014/main" id="{64F33B55-F466-474E-BE7C-0B9E32065870}"/>
            </a:ext>
          </a:extLst>
        </xdr:cNvPr>
        <xdr:cNvSpPr txBox="1"/>
      </xdr:nvSpPr>
      <xdr:spPr>
        <a:xfrm>
          <a:off x="12675244" y="1805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644" name="n_3mainValue【公民館】&#10;有形固定資産減価償却率">
          <a:extLst>
            <a:ext uri="{FF2B5EF4-FFF2-40B4-BE49-F238E27FC236}">
              <a16:creationId xmlns:a16="http://schemas.microsoft.com/office/drawing/2014/main" id="{C1D4F1EC-1B04-45BD-9D74-6FDEE615F9D3}"/>
            </a:ext>
          </a:extLst>
        </xdr:cNvPr>
        <xdr:cNvSpPr txBox="1"/>
      </xdr:nvSpPr>
      <xdr:spPr>
        <a:xfrm>
          <a:off x="11900544" y="1803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75672</xdr:rowOff>
    </xdr:from>
    <xdr:ext cx="405111" cy="259045"/>
    <xdr:sp macro="" textlink="">
      <xdr:nvSpPr>
        <xdr:cNvPr id="645" name="n_4mainValue【公民館】&#10;有形固定資産減価償却率">
          <a:extLst>
            <a:ext uri="{FF2B5EF4-FFF2-40B4-BE49-F238E27FC236}">
              <a16:creationId xmlns:a16="http://schemas.microsoft.com/office/drawing/2014/main" id="{AF154086-15E1-4874-A0AE-F4E6567BD24E}"/>
            </a:ext>
          </a:extLst>
        </xdr:cNvPr>
        <xdr:cNvSpPr txBox="1"/>
      </xdr:nvSpPr>
      <xdr:spPr>
        <a:xfrm>
          <a:off x="11102984" y="1801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698557DE-8C37-44C2-ABDB-B9AF9A1DF47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54DF0CF9-10B6-470A-A3CF-DD4D8D32ED3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F7D11D6B-C8B9-4ECE-9AE0-04170CD1696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67963437-C14A-4E01-AEAC-5ED4F425EF0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1BBC8F37-8140-400F-839E-6F8C09831D4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062B4F5E-EB0B-47CA-9749-03E89CFFBA4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D06A2139-4B91-47AA-8687-EBAFC3745B9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FD5DC0E4-A112-45C2-B114-FFA03CEF164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B03A4934-6C14-4DDA-A527-52414607164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BDA57A68-10FC-455A-83C2-DBFD3C70D09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A759F048-D9A3-4557-9997-259CA1055B9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7FE8C63D-DC4D-41A6-ADD6-DC7781EDBA7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49B24C43-CA5D-4390-816F-7480B2CB91E5}"/>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2CEAB2CA-6357-4991-A373-7551B368BB0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AA1A9279-F6FD-4AFB-9210-DB532282467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351D8C1A-4A6D-4800-B4AB-B0ADFD9F4AE2}"/>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90011272-BCF3-4FA2-8779-E3D4FA6E8D1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0B273890-0F49-4D09-91C4-06386ED6D6D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5E043E74-840A-4C09-97CF-3622628BAC6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0BE1A2B6-2F7E-4797-910D-3396AFF43CD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253BCEA6-5E39-4F92-A03D-407E6A36175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85F61E11-3B02-49BC-9541-0EDFC494ED9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a:extLst>
            <a:ext uri="{FF2B5EF4-FFF2-40B4-BE49-F238E27FC236}">
              <a16:creationId xmlns:a16="http://schemas.microsoft.com/office/drawing/2014/main" id="{221F71CE-09B1-43FF-B138-89D5015FE7C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69" name="直線コネクタ 668">
          <a:extLst>
            <a:ext uri="{FF2B5EF4-FFF2-40B4-BE49-F238E27FC236}">
              <a16:creationId xmlns:a16="http://schemas.microsoft.com/office/drawing/2014/main" id="{BF5E408B-0B14-4FA9-AAD5-23872F1481E2}"/>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70" name="【公民館】&#10;一人当たり面積最小値テキスト">
          <a:extLst>
            <a:ext uri="{FF2B5EF4-FFF2-40B4-BE49-F238E27FC236}">
              <a16:creationId xmlns:a16="http://schemas.microsoft.com/office/drawing/2014/main" id="{4127D609-BB45-4B4A-8862-A28C326C04C4}"/>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1" name="直線コネクタ 670">
          <a:extLst>
            <a:ext uri="{FF2B5EF4-FFF2-40B4-BE49-F238E27FC236}">
              <a16:creationId xmlns:a16="http://schemas.microsoft.com/office/drawing/2014/main" id="{3EF116F5-65A7-47F3-BB90-6939527F72EA}"/>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72" name="【公民館】&#10;一人当たり面積最大値テキスト">
          <a:extLst>
            <a:ext uri="{FF2B5EF4-FFF2-40B4-BE49-F238E27FC236}">
              <a16:creationId xmlns:a16="http://schemas.microsoft.com/office/drawing/2014/main" id="{9D2DF942-F2EC-41CE-B522-5EE1231F62B2}"/>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73" name="直線コネクタ 672">
          <a:extLst>
            <a:ext uri="{FF2B5EF4-FFF2-40B4-BE49-F238E27FC236}">
              <a16:creationId xmlns:a16="http://schemas.microsoft.com/office/drawing/2014/main" id="{57EE6EBA-79C1-4B89-8A42-76B9CA6AC571}"/>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674" name="【公民館】&#10;一人当たり面積平均値テキスト">
          <a:extLst>
            <a:ext uri="{FF2B5EF4-FFF2-40B4-BE49-F238E27FC236}">
              <a16:creationId xmlns:a16="http://schemas.microsoft.com/office/drawing/2014/main" id="{8B0506D9-D8AC-466A-91AB-AE79879FD166}"/>
            </a:ext>
          </a:extLst>
        </xdr:cNvPr>
        <xdr:cNvSpPr txBox="1"/>
      </xdr:nvSpPr>
      <xdr:spPr>
        <a:xfrm>
          <a:off x="19547840" y="1773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675" name="フローチャート: 判断 674">
          <a:extLst>
            <a:ext uri="{FF2B5EF4-FFF2-40B4-BE49-F238E27FC236}">
              <a16:creationId xmlns:a16="http://schemas.microsoft.com/office/drawing/2014/main" id="{F25563ED-EA57-462C-AF6F-8B6F3362F558}"/>
            </a:ext>
          </a:extLst>
        </xdr:cNvPr>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676" name="フローチャート: 判断 675">
          <a:extLst>
            <a:ext uri="{FF2B5EF4-FFF2-40B4-BE49-F238E27FC236}">
              <a16:creationId xmlns:a16="http://schemas.microsoft.com/office/drawing/2014/main" id="{ACAFF80D-8D83-4834-A73B-3E462A27FDF1}"/>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677" name="フローチャート: 判断 676">
          <a:extLst>
            <a:ext uri="{FF2B5EF4-FFF2-40B4-BE49-F238E27FC236}">
              <a16:creationId xmlns:a16="http://schemas.microsoft.com/office/drawing/2014/main" id="{029528B7-FD4E-4CDE-8B86-8C4A98D450BD}"/>
            </a:ext>
          </a:extLst>
        </xdr:cNvPr>
        <xdr:cNvSpPr/>
      </xdr:nvSpPr>
      <xdr:spPr>
        <a:xfrm>
          <a:off x="179374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678" name="フローチャート: 判断 677">
          <a:extLst>
            <a:ext uri="{FF2B5EF4-FFF2-40B4-BE49-F238E27FC236}">
              <a16:creationId xmlns:a16="http://schemas.microsoft.com/office/drawing/2014/main" id="{1D6F0E79-4FF7-4A1C-A9B0-113C63826D6F}"/>
            </a:ext>
          </a:extLst>
        </xdr:cNvPr>
        <xdr:cNvSpPr/>
      </xdr:nvSpPr>
      <xdr:spPr>
        <a:xfrm>
          <a:off x="171627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679" name="フローチャート: 判断 678">
          <a:extLst>
            <a:ext uri="{FF2B5EF4-FFF2-40B4-BE49-F238E27FC236}">
              <a16:creationId xmlns:a16="http://schemas.microsoft.com/office/drawing/2014/main" id="{D717F396-1368-479A-A5D3-6E0A32FD2187}"/>
            </a:ext>
          </a:extLst>
        </xdr:cNvPr>
        <xdr:cNvSpPr/>
      </xdr:nvSpPr>
      <xdr:spPr>
        <a:xfrm>
          <a:off x="16388080" y="1787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65BCEC2-F582-499C-A0C2-46C919DE933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65F6CA9-CFF9-4A45-9D6E-873F01C23E6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47C488B-FA30-4C5F-ACE9-B84FE30922C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46769FC-422B-4CCA-8B69-779140A63AF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BC17B531-09AB-4BAF-8B8F-1F690F8F0DC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16511</xdr:rowOff>
    </xdr:from>
    <xdr:to>
      <xdr:col>116</xdr:col>
      <xdr:colOff>114300</xdr:colOff>
      <xdr:row>108</xdr:row>
      <xdr:rowOff>118111</xdr:rowOff>
    </xdr:to>
    <xdr:sp macro="" textlink="">
      <xdr:nvSpPr>
        <xdr:cNvPr id="685" name="楕円 684">
          <a:extLst>
            <a:ext uri="{FF2B5EF4-FFF2-40B4-BE49-F238E27FC236}">
              <a16:creationId xmlns:a16="http://schemas.microsoft.com/office/drawing/2014/main" id="{361C3754-5E4E-4D68-949A-7D940DA191DC}"/>
            </a:ext>
          </a:extLst>
        </xdr:cNvPr>
        <xdr:cNvSpPr/>
      </xdr:nvSpPr>
      <xdr:spPr>
        <a:xfrm>
          <a:off x="19458940" y="181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102888</xdr:rowOff>
    </xdr:from>
    <xdr:ext cx="469744" cy="259045"/>
    <xdr:sp macro="" textlink="">
      <xdr:nvSpPr>
        <xdr:cNvPr id="686" name="【公民館】&#10;一人当たり面積該当値テキスト">
          <a:extLst>
            <a:ext uri="{FF2B5EF4-FFF2-40B4-BE49-F238E27FC236}">
              <a16:creationId xmlns:a16="http://schemas.microsoft.com/office/drawing/2014/main" id="{68DA2A34-7137-455D-A9D7-D9C6610044CF}"/>
            </a:ext>
          </a:extLst>
        </xdr:cNvPr>
        <xdr:cNvSpPr txBox="1"/>
      </xdr:nvSpPr>
      <xdr:spPr>
        <a:xfrm>
          <a:off x="1954784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687" name="楕円 686">
          <a:extLst>
            <a:ext uri="{FF2B5EF4-FFF2-40B4-BE49-F238E27FC236}">
              <a16:creationId xmlns:a16="http://schemas.microsoft.com/office/drawing/2014/main" id="{3C984BD8-2CBB-425B-A58C-FBC09A186B6B}"/>
            </a:ext>
          </a:extLst>
        </xdr:cNvPr>
        <xdr:cNvSpPr/>
      </xdr:nvSpPr>
      <xdr:spPr>
        <a:xfrm>
          <a:off x="18735040" y="1812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67311</xdr:rowOff>
    </xdr:from>
    <xdr:to>
      <xdr:col>116</xdr:col>
      <xdr:colOff>63500</xdr:colOff>
      <xdr:row>108</xdr:row>
      <xdr:rowOff>68580</xdr:rowOff>
    </xdr:to>
    <xdr:cxnSp macro="">
      <xdr:nvCxnSpPr>
        <xdr:cNvPr id="688" name="直線コネクタ 687">
          <a:extLst>
            <a:ext uri="{FF2B5EF4-FFF2-40B4-BE49-F238E27FC236}">
              <a16:creationId xmlns:a16="http://schemas.microsoft.com/office/drawing/2014/main" id="{033490CB-87B8-46BB-9DE4-CBC74E559A06}"/>
            </a:ext>
          </a:extLst>
        </xdr:cNvPr>
        <xdr:cNvCxnSpPr/>
      </xdr:nvCxnSpPr>
      <xdr:spPr>
        <a:xfrm flipV="1">
          <a:off x="18778220" y="18172431"/>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17780</xdr:rowOff>
    </xdr:from>
    <xdr:to>
      <xdr:col>107</xdr:col>
      <xdr:colOff>101600</xdr:colOff>
      <xdr:row>108</xdr:row>
      <xdr:rowOff>119380</xdr:rowOff>
    </xdr:to>
    <xdr:sp macro="" textlink="">
      <xdr:nvSpPr>
        <xdr:cNvPr id="689" name="楕円 688">
          <a:extLst>
            <a:ext uri="{FF2B5EF4-FFF2-40B4-BE49-F238E27FC236}">
              <a16:creationId xmlns:a16="http://schemas.microsoft.com/office/drawing/2014/main" id="{E04B1F0C-E795-4121-AB3A-72A4D491E8F3}"/>
            </a:ext>
          </a:extLst>
        </xdr:cNvPr>
        <xdr:cNvSpPr/>
      </xdr:nvSpPr>
      <xdr:spPr>
        <a:xfrm>
          <a:off x="1793748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68580</xdr:rowOff>
    </xdr:to>
    <xdr:cxnSp macro="">
      <xdr:nvCxnSpPr>
        <xdr:cNvPr id="690" name="直線コネクタ 689">
          <a:extLst>
            <a:ext uri="{FF2B5EF4-FFF2-40B4-BE49-F238E27FC236}">
              <a16:creationId xmlns:a16="http://schemas.microsoft.com/office/drawing/2014/main" id="{C074C0E0-8E6F-4C68-8D79-C9C2370A3A8A}"/>
            </a:ext>
          </a:extLst>
        </xdr:cNvPr>
        <xdr:cNvCxnSpPr/>
      </xdr:nvCxnSpPr>
      <xdr:spPr>
        <a:xfrm>
          <a:off x="17988280" y="18173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19050</xdr:rowOff>
    </xdr:from>
    <xdr:to>
      <xdr:col>102</xdr:col>
      <xdr:colOff>165100</xdr:colOff>
      <xdr:row>108</xdr:row>
      <xdr:rowOff>120650</xdr:rowOff>
    </xdr:to>
    <xdr:sp macro="" textlink="">
      <xdr:nvSpPr>
        <xdr:cNvPr id="691" name="楕円 690">
          <a:extLst>
            <a:ext uri="{FF2B5EF4-FFF2-40B4-BE49-F238E27FC236}">
              <a16:creationId xmlns:a16="http://schemas.microsoft.com/office/drawing/2014/main" id="{601B5B3C-7C8F-4619-B72F-D5BB409B6059}"/>
            </a:ext>
          </a:extLst>
        </xdr:cNvPr>
        <xdr:cNvSpPr/>
      </xdr:nvSpPr>
      <xdr:spPr>
        <a:xfrm>
          <a:off x="1716278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68580</xdr:rowOff>
    </xdr:from>
    <xdr:to>
      <xdr:col>107</xdr:col>
      <xdr:colOff>50800</xdr:colOff>
      <xdr:row>108</xdr:row>
      <xdr:rowOff>69850</xdr:rowOff>
    </xdr:to>
    <xdr:cxnSp macro="">
      <xdr:nvCxnSpPr>
        <xdr:cNvPr id="692" name="直線コネクタ 691">
          <a:extLst>
            <a:ext uri="{FF2B5EF4-FFF2-40B4-BE49-F238E27FC236}">
              <a16:creationId xmlns:a16="http://schemas.microsoft.com/office/drawing/2014/main" id="{7DE72D69-E2F0-4020-8E40-32EFECEF74D6}"/>
            </a:ext>
          </a:extLst>
        </xdr:cNvPr>
        <xdr:cNvCxnSpPr/>
      </xdr:nvCxnSpPr>
      <xdr:spPr>
        <a:xfrm flipV="1">
          <a:off x="17213580" y="1817370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19050</xdr:rowOff>
    </xdr:from>
    <xdr:to>
      <xdr:col>98</xdr:col>
      <xdr:colOff>38100</xdr:colOff>
      <xdr:row>108</xdr:row>
      <xdr:rowOff>120650</xdr:rowOff>
    </xdr:to>
    <xdr:sp macro="" textlink="">
      <xdr:nvSpPr>
        <xdr:cNvPr id="693" name="楕円 692">
          <a:extLst>
            <a:ext uri="{FF2B5EF4-FFF2-40B4-BE49-F238E27FC236}">
              <a16:creationId xmlns:a16="http://schemas.microsoft.com/office/drawing/2014/main" id="{3C610AEF-A20E-41A3-8AA4-55DC0DD48480}"/>
            </a:ext>
          </a:extLst>
        </xdr:cNvPr>
        <xdr:cNvSpPr/>
      </xdr:nvSpPr>
      <xdr:spPr>
        <a:xfrm>
          <a:off x="16388080" y="18124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69850</xdr:rowOff>
    </xdr:from>
    <xdr:to>
      <xdr:col>102</xdr:col>
      <xdr:colOff>114300</xdr:colOff>
      <xdr:row>108</xdr:row>
      <xdr:rowOff>69850</xdr:rowOff>
    </xdr:to>
    <xdr:cxnSp macro="">
      <xdr:nvCxnSpPr>
        <xdr:cNvPr id="694" name="直線コネクタ 693">
          <a:extLst>
            <a:ext uri="{FF2B5EF4-FFF2-40B4-BE49-F238E27FC236}">
              <a16:creationId xmlns:a16="http://schemas.microsoft.com/office/drawing/2014/main" id="{2BBE8929-9A00-47FB-8BD4-EEB924944530}"/>
            </a:ext>
          </a:extLst>
        </xdr:cNvPr>
        <xdr:cNvCxnSpPr/>
      </xdr:nvCxnSpPr>
      <xdr:spPr>
        <a:xfrm>
          <a:off x="16431260" y="181749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695" name="n_1aveValue【公民館】&#10;一人当たり面積">
          <a:extLst>
            <a:ext uri="{FF2B5EF4-FFF2-40B4-BE49-F238E27FC236}">
              <a16:creationId xmlns:a16="http://schemas.microsoft.com/office/drawing/2014/main" id="{63CC8338-1574-4198-B5F6-38D67DD53204}"/>
            </a:ext>
          </a:extLst>
        </xdr:cNvPr>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696" name="n_2aveValue【公民館】&#10;一人当たり面積">
          <a:extLst>
            <a:ext uri="{FF2B5EF4-FFF2-40B4-BE49-F238E27FC236}">
              <a16:creationId xmlns:a16="http://schemas.microsoft.com/office/drawing/2014/main" id="{DF3A90C6-AF94-46D4-8617-AB7F55BD2609}"/>
            </a:ext>
          </a:extLst>
        </xdr:cNvPr>
        <xdr:cNvSpPr txBox="1"/>
      </xdr:nvSpPr>
      <xdr:spPr>
        <a:xfrm>
          <a:off x="177762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697" name="n_3aveValue【公民館】&#10;一人当たり面積">
          <a:extLst>
            <a:ext uri="{FF2B5EF4-FFF2-40B4-BE49-F238E27FC236}">
              <a16:creationId xmlns:a16="http://schemas.microsoft.com/office/drawing/2014/main" id="{E4FADA7B-ABB0-454C-932A-85A4A955EA4F}"/>
            </a:ext>
          </a:extLst>
        </xdr:cNvPr>
        <xdr:cNvSpPr txBox="1"/>
      </xdr:nvSpPr>
      <xdr:spPr>
        <a:xfrm>
          <a:off x="1700156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698" name="n_4aveValue【公民館】&#10;一人当たり面積">
          <a:extLst>
            <a:ext uri="{FF2B5EF4-FFF2-40B4-BE49-F238E27FC236}">
              <a16:creationId xmlns:a16="http://schemas.microsoft.com/office/drawing/2014/main" id="{AE86ACAF-DB26-4522-AA2B-27D3F6D19B67}"/>
            </a:ext>
          </a:extLst>
        </xdr:cNvPr>
        <xdr:cNvSpPr txBox="1"/>
      </xdr:nvSpPr>
      <xdr:spPr>
        <a:xfrm>
          <a:off x="162268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699" name="n_1mainValue【公民館】&#10;一人当たり面積">
          <a:extLst>
            <a:ext uri="{FF2B5EF4-FFF2-40B4-BE49-F238E27FC236}">
              <a16:creationId xmlns:a16="http://schemas.microsoft.com/office/drawing/2014/main" id="{36045590-3CEA-47B5-87BC-584076CCCB6B}"/>
            </a:ext>
          </a:extLst>
        </xdr:cNvPr>
        <xdr:cNvSpPr txBox="1"/>
      </xdr:nvSpPr>
      <xdr:spPr>
        <a:xfrm>
          <a:off x="185611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700" name="n_2mainValue【公民館】&#10;一人当たり面積">
          <a:extLst>
            <a:ext uri="{FF2B5EF4-FFF2-40B4-BE49-F238E27FC236}">
              <a16:creationId xmlns:a16="http://schemas.microsoft.com/office/drawing/2014/main" id="{E2229765-0A11-49CA-84B0-6EAAF6CF1A1D}"/>
            </a:ext>
          </a:extLst>
        </xdr:cNvPr>
        <xdr:cNvSpPr txBox="1"/>
      </xdr:nvSpPr>
      <xdr:spPr>
        <a:xfrm>
          <a:off x="1777626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111777</xdr:rowOff>
    </xdr:from>
    <xdr:ext cx="469744" cy="259045"/>
    <xdr:sp macro="" textlink="">
      <xdr:nvSpPr>
        <xdr:cNvPr id="701" name="n_3mainValue【公民館】&#10;一人当たり面積">
          <a:extLst>
            <a:ext uri="{FF2B5EF4-FFF2-40B4-BE49-F238E27FC236}">
              <a16:creationId xmlns:a16="http://schemas.microsoft.com/office/drawing/2014/main" id="{E1E33940-0E84-40CA-AC74-EEF65D5C30AE}"/>
            </a:ext>
          </a:extLst>
        </xdr:cNvPr>
        <xdr:cNvSpPr txBox="1"/>
      </xdr:nvSpPr>
      <xdr:spPr>
        <a:xfrm>
          <a:off x="17001567"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111777</xdr:rowOff>
    </xdr:from>
    <xdr:ext cx="469744" cy="259045"/>
    <xdr:sp macro="" textlink="">
      <xdr:nvSpPr>
        <xdr:cNvPr id="702" name="n_4mainValue【公民館】&#10;一人当たり面積">
          <a:extLst>
            <a:ext uri="{FF2B5EF4-FFF2-40B4-BE49-F238E27FC236}">
              <a16:creationId xmlns:a16="http://schemas.microsoft.com/office/drawing/2014/main" id="{33F9D7F3-108B-48D6-85B6-F7B0381382C3}"/>
            </a:ext>
          </a:extLst>
        </xdr:cNvPr>
        <xdr:cNvSpPr txBox="1"/>
      </xdr:nvSpPr>
      <xdr:spPr>
        <a:xfrm>
          <a:off x="16226867"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596C15EA-1B58-4C95-8CC9-19F4ADD80E3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7C7FD0C8-22AC-47C4-80BF-7346AED98D4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E9C4FADC-51FC-4DB8-BA8C-FC3676EB1CD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のうち、学校施設以外の類型において、有形固定資産減価償却率は類似団体内平均値と同値もしくは下回っている状況である。学校施設については、町立中学校１校、町立小学校２校があるが、そのどちらにおいても固定資産の償却が進んでおり、近年は校内トイレの大規模改修等を計画的に実施しているところであるが、引き続き、文教施設の個別施設計画に基づき、学校施設の老朽化対策に取り組んでいく方針である。</a:t>
          </a:r>
        </a:p>
        <a:p>
          <a:r>
            <a:rPr kumimoji="1" lang="ja-JP" altLang="en-US" sz="1300">
              <a:latin typeface="ＭＳ Ｐゴシック" panose="020B0600070205080204" pitchFamily="50" charset="-128"/>
              <a:ea typeface="ＭＳ Ｐゴシック" panose="020B0600070205080204" pitchFamily="50" charset="-128"/>
            </a:rPr>
            <a:t>　道路の有形固定資産減価償却率は、類似団体内平均値を下回って推移しているものの、年々上昇傾向となっており、今後も継続して町道老朽化対策事業を進めていく必要がある。</a:t>
          </a:r>
        </a:p>
        <a:p>
          <a:r>
            <a:rPr kumimoji="1" lang="ja-JP" altLang="en-US" sz="1300">
              <a:latin typeface="ＭＳ Ｐゴシック" panose="020B0600070205080204" pitchFamily="50" charset="-128"/>
              <a:ea typeface="ＭＳ Ｐゴシック" panose="020B0600070205080204" pitchFamily="50" charset="-128"/>
            </a:rPr>
            <a:t>　なお、公民館の有形固定資産減価償却率について、令和３年度以降、大幅に低下した要因は、老朽化が進み施設の集約化・複合化事業を実施したことによるものである。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道路の一人当たり延長、橋りょう・トンネルの一人当たり有形固定資産（償却資産）額、認定こども園・幼稚園・保育所の一人当たり面積、学校施設の一人当たり面積、公民館の一人当たり面積については、すべて類似団体内平均値を下回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58373E-F7DF-48C3-9A41-48605686AE3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BAB1CD-89BE-4650-9CAF-128B3A90BCF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EC7615-1884-4A0D-AC56-3ADBA63F507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33E4A4-3DBB-437D-8B47-C2B421377DD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542162-747E-4959-BC15-5E81A14AD9F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53EBED-44E1-46C7-A9FD-56ECCB6A3C7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EDA154-FB9C-4E14-B2B9-39E649C7D7D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E3F751-A993-44CB-B04D-3924277A031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2738EC-6127-411F-A034-A05C7A4DF49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DADDD9-A60E-4FF6-8966-BE65BD03EC9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12,959
12,832
14.17
6,569,521
6,394,939
165,887
3,566,626
4,210,558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7C3259-B4AA-4908-83B6-B43DEB92E9B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C5A3DE-EAEF-4CCE-8AC0-DCA90934AA3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07F84F-0B54-468A-9726-160ED19863A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6F51A1-D652-4817-A845-1FA376626BF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11300D-4680-4F50-99E6-0A8ABE38D95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0342FF-8B3C-4EE6-9AFA-30F1E67E2D2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2834CB-91BB-4601-9C0E-2C18EEF0899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BC9E96-2310-443B-854C-A1310004C03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A46004F-CAF8-4BDA-89D5-9628E13F54A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BD4F73-858D-4E83-8226-AF2F6A3E14B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F865B2-21A3-4427-A4F8-8DDCD9896FC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16EAAA-C40F-489F-BD77-4CEF1B8A8DC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E046B8-01FD-47BF-B361-29D71D2F40E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FAA896-8743-4CB0-8C62-C8AB0C27BBD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459491-6521-483B-A06F-1482B25B24E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D12506-807A-4C6D-BB39-79036F86725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714763-2900-453E-9F86-4284AC1D7ED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42AB83-D274-4FF5-ADF8-E4BD320B1CE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64F6D4-BF94-4825-A12D-121BBFDBD0F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B68701-9961-4803-8151-13AFFDA2621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9D826D-9A5C-4CC9-8A0C-DC9AEFA32FA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E4C049-4ED9-4E32-A596-5F807717BA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6610D6-FD65-49F6-9314-296B21888E1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D1AB3B-AA81-4BDB-A45D-CCEC5BBF67F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B6725D-2DCB-4DE6-B2CA-B6D7D69E1FC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E96D3F-67CA-4FA5-8A20-F77A15D8438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A29CCE-F9BB-420C-8A4B-0748E520CA1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7D7F83-D374-46DC-8898-F43B9967F2B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7B4023-2D9A-4321-AFAA-DF49085AAB8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03351C-1CF0-4068-88B3-1FC3587753F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5F20F8-4BA8-41F3-965F-E66D552810D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94B9A1E-EABC-4FC3-8788-BB0A8D52D0E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6C05320-10A8-4875-8133-041F3C9EBD95}"/>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7F84E2-2B9A-4401-9CAD-5A33D6DEABD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F77D39-DC38-4DDA-B02D-2C7BA62C83E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FC22B6-8609-40F8-9767-EAB0C847BAC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DDF8AE5-F969-4D2E-9CA2-2FBE975A10B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5B01871-3D3C-4F3A-B1AA-369E9DE5041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D4CFB93-B623-4EB7-80EC-9810882F80F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441D94-1473-4D3F-B669-AC130BCD0B3A}"/>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D835AD7-97D3-452D-9331-29E24331DEFA}"/>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12E29B8-BD41-42BF-9DCC-F7E9FA5834E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7DC127E-3920-4532-A9C0-10AF58DFC9E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777361A-82E3-4ADD-90C8-FBA2755AF78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DFA7B2-4602-40E6-867F-3A67CC2F0B4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87084D0-646E-4864-845C-6EC9FC4C32D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412C64C3-4B1F-4732-8816-9ED7F463BF3A}"/>
            </a:ext>
          </a:extLst>
        </xdr:cNvPr>
        <xdr:cNvCxnSpPr/>
      </xdr:nvCxnSpPr>
      <xdr:spPr>
        <a:xfrm flipV="1">
          <a:off x="4086225" y="571064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C78DE347-6087-4B1F-9A42-54419572EA85}"/>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BD678036-D52A-49D0-B83D-BB53B1255CA7}"/>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9B482A1E-C797-4652-9405-4C6BBC561D19}"/>
            </a:ext>
          </a:extLst>
        </xdr:cNvPr>
        <xdr:cNvSpPr txBox="1"/>
      </xdr:nvSpPr>
      <xdr:spPr>
        <a:xfrm>
          <a:off x="4124960" y="5493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1F160D47-5E06-41B0-829B-43E106AEA38D}"/>
            </a:ext>
          </a:extLst>
        </xdr:cNvPr>
        <xdr:cNvCxnSpPr/>
      </xdr:nvCxnSpPr>
      <xdr:spPr>
        <a:xfrm>
          <a:off x="4020820" y="5710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65B34B08-8E55-4C53-A1F9-D9B966518A7F}"/>
            </a:ext>
          </a:extLst>
        </xdr:cNvPr>
        <xdr:cNvSpPr txBox="1"/>
      </xdr:nvSpPr>
      <xdr:spPr>
        <a:xfrm>
          <a:off x="4124960" y="620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8A5C5C6B-FB19-4708-AEAE-C0BFF2E43CB3}"/>
            </a:ext>
          </a:extLst>
        </xdr:cNvPr>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14D880CB-CED0-4ACA-BCC6-4C392D2F2771}"/>
            </a:ext>
          </a:extLst>
        </xdr:cNvPr>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38FBAC27-470C-4318-A544-926FF9577CB1}"/>
            </a:ext>
          </a:extLst>
        </xdr:cNvPr>
        <xdr:cNvSpPr/>
      </xdr:nvSpPr>
      <xdr:spPr>
        <a:xfrm>
          <a:off x="251460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5973AADF-B220-48CA-BCE8-880B15811F39}"/>
            </a:ext>
          </a:extLst>
        </xdr:cNvPr>
        <xdr:cNvSpPr/>
      </xdr:nvSpPr>
      <xdr:spPr>
        <a:xfrm>
          <a:off x="17399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7489E389-5367-43B6-89A7-878B22A9157A}"/>
            </a:ext>
          </a:extLst>
        </xdr:cNvPr>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A48F4B-2B5D-44DE-8CA0-FD4259F5F66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C3FF89-9770-408C-82FD-BC945DD1257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0E918F-AB66-4BAA-88C6-03269FBCEC4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FF4D1D-2AC2-4EAA-AA68-FBC31700D57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7370B9C-6A22-4018-B1EA-23AB39A98B3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41728</xdr:rowOff>
    </xdr:from>
    <xdr:to>
      <xdr:col>24</xdr:col>
      <xdr:colOff>114300</xdr:colOff>
      <xdr:row>35</xdr:row>
      <xdr:rowOff>143328</xdr:rowOff>
    </xdr:to>
    <xdr:sp macro="" textlink="">
      <xdr:nvSpPr>
        <xdr:cNvPr id="74" name="楕円 73">
          <a:extLst>
            <a:ext uri="{FF2B5EF4-FFF2-40B4-BE49-F238E27FC236}">
              <a16:creationId xmlns:a16="http://schemas.microsoft.com/office/drawing/2014/main" id="{CA723F36-50B4-4D8F-9609-36F508D33100}"/>
            </a:ext>
          </a:extLst>
        </xdr:cNvPr>
        <xdr:cNvSpPr/>
      </xdr:nvSpPr>
      <xdr:spPr>
        <a:xfrm>
          <a:off x="4036060" y="5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64605</xdr:rowOff>
    </xdr:from>
    <xdr:ext cx="405111" cy="259045"/>
    <xdr:sp macro="" textlink="">
      <xdr:nvSpPr>
        <xdr:cNvPr id="75" name="【図書館】&#10;有形固定資産減価償却率該当値テキスト">
          <a:extLst>
            <a:ext uri="{FF2B5EF4-FFF2-40B4-BE49-F238E27FC236}">
              <a16:creationId xmlns:a16="http://schemas.microsoft.com/office/drawing/2014/main" id="{9D14CB9B-437E-4A3E-94E7-66170D5B94A7}"/>
            </a:ext>
          </a:extLst>
        </xdr:cNvPr>
        <xdr:cNvSpPr txBox="1"/>
      </xdr:nvSpPr>
      <xdr:spPr>
        <a:xfrm>
          <a:off x="4124960" y="576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66222</xdr:rowOff>
    </xdr:from>
    <xdr:to>
      <xdr:col>20</xdr:col>
      <xdr:colOff>38100</xdr:colOff>
      <xdr:row>36</xdr:row>
      <xdr:rowOff>167822</xdr:rowOff>
    </xdr:to>
    <xdr:sp macro="" textlink="">
      <xdr:nvSpPr>
        <xdr:cNvPr id="76" name="楕円 75">
          <a:extLst>
            <a:ext uri="{FF2B5EF4-FFF2-40B4-BE49-F238E27FC236}">
              <a16:creationId xmlns:a16="http://schemas.microsoft.com/office/drawing/2014/main" id="{7E65BC96-DB14-4FE2-BAE6-95C532E02707}"/>
            </a:ext>
          </a:extLst>
        </xdr:cNvPr>
        <xdr:cNvSpPr/>
      </xdr:nvSpPr>
      <xdr:spPr>
        <a:xfrm>
          <a:off x="3312160" y="61012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92528</xdr:rowOff>
    </xdr:from>
    <xdr:to>
      <xdr:col>24</xdr:col>
      <xdr:colOff>63500</xdr:colOff>
      <xdr:row>36</xdr:row>
      <xdr:rowOff>117022</xdr:rowOff>
    </xdr:to>
    <xdr:cxnSp macro="">
      <xdr:nvCxnSpPr>
        <xdr:cNvPr id="77" name="直線コネクタ 76">
          <a:extLst>
            <a:ext uri="{FF2B5EF4-FFF2-40B4-BE49-F238E27FC236}">
              <a16:creationId xmlns:a16="http://schemas.microsoft.com/office/drawing/2014/main" id="{3441EEB5-D51F-4293-ABE7-D1A7E9EF1C34}"/>
            </a:ext>
          </a:extLst>
        </xdr:cNvPr>
        <xdr:cNvCxnSpPr/>
      </xdr:nvCxnSpPr>
      <xdr:spPr>
        <a:xfrm flipV="1">
          <a:off x="3355340" y="5959928"/>
          <a:ext cx="731520" cy="19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15603</xdr:rowOff>
    </xdr:from>
    <xdr:to>
      <xdr:col>15</xdr:col>
      <xdr:colOff>101600</xdr:colOff>
      <xdr:row>36</xdr:row>
      <xdr:rowOff>117203</xdr:rowOff>
    </xdr:to>
    <xdr:sp macro="" textlink="">
      <xdr:nvSpPr>
        <xdr:cNvPr id="78" name="楕円 77">
          <a:extLst>
            <a:ext uri="{FF2B5EF4-FFF2-40B4-BE49-F238E27FC236}">
              <a16:creationId xmlns:a16="http://schemas.microsoft.com/office/drawing/2014/main" id="{FD9C2193-C5C5-416F-9B1D-828D1FE5EE78}"/>
            </a:ext>
          </a:extLst>
        </xdr:cNvPr>
        <xdr:cNvSpPr/>
      </xdr:nvSpPr>
      <xdr:spPr>
        <a:xfrm>
          <a:off x="25146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66403</xdr:rowOff>
    </xdr:from>
    <xdr:to>
      <xdr:col>19</xdr:col>
      <xdr:colOff>177800</xdr:colOff>
      <xdr:row>36</xdr:row>
      <xdr:rowOff>117022</xdr:rowOff>
    </xdr:to>
    <xdr:cxnSp macro="">
      <xdr:nvCxnSpPr>
        <xdr:cNvPr id="79" name="直線コネクタ 78">
          <a:extLst>
            <a:ext uri="{FF2B5EF4-FFF2-40B4-BE49-F238E27FC236}">
              <a16:creationId xmlns:a16="http://schemas.microsoft.com/office/drawing/2014/main" id="{99A4B20E-2842-4C05-9115-E58AFA65FB12}"/>
            </a:ext>
          </a:extLst>
        </xdr:cNvPr>
        <xdr:cNvCxnSpPr/>
      </xdr:nvCxnSpPr>
      <xdr:spPr>
        <a:xfrm>
          <a:off x="2565400" y="6101443"/>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136434</xdr:rowOff>
    </xdr:from>
    <xdr:to>
      <xdr:col>10</xdr:col>
      <xdr:colOff>165100</xdr:colOff>
      <xdr:row>36</xdr:row>
      <xdr:rowOff>66584</xdr:rowOff>
    </xdr:to>
    <xdr:sp macro="" textlink="">
      <xdr:nvSpPr>
        <xdr:cNvPr id="80" name="楕円 79">
          <a:extLst>
            <a:ext uri="{FF2B5EF4-FFF2-40B4-BE49-F238E27FC236}">
              <a16:creationId xmlns:a16="http://schemas.microsoft.com/office/drawing/2014/main" id="{DE3501B2-9552-420B-8B4F-CDD6342A41B4}"/>
            </a:ext>
          </a:extLst>
        </xdr:cNvPr>
        <xdr:cNvSpPr/>
      </xdr:nvSpPr>
      <xdr:spPr>
        <a:xfrm>
          <a:off x="1739900" y="6003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xdr:rowOff>
    </xdr:from>
    <xdr:to>
      <xdr:col>15</xdr:col>
      <xdr:colOff>50800</xdr:colOff>
      <xdr:row>36</xdr:row>
      <xdr:rowOff>66403</xdr:rowOff>
    </xdr:to>
    <xdr:cxnSp macro="">
      <xdr:nvCxnSpPr>
        <xdr:cNvPr id="81" name="直線コネクタ 80">
          <a:extLst>
            <a:ext uri="{FF2B5EF4-FFF2-40B4-BE49-F238E27FC236}">
              <a16:creationId xmlns:a16="http://schemas.microsoft.com/office/drawing/2014/main" id="{0B99731F-C708-482C-BC24-B65B38B7477A}"/>
            </a:ext>
          </a:extLst>
        </xdr:cNvPr>
        <xdr:cNvCxnSpPr/>
      </xdr:nvCxnSpPr>
      <xdr:spPr>
        <a:xfrm>
          <a:off x="1790700" y="6050824"/>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84183</xdr:rowOff>
    </xdr:from>
    <xdr:to>
      <xdr:col>6</xdr:col>
      <xdr:colOff>38100</xdr:colOff>
      <xdr:row>36</xdr:row>
      <xdr:rowOff>14333</xdr:rowOff>
    </xdr:to>
    <xdr:sp macro="" textlink="">
      <xdr:nvSpPr>
        <xdr:cNvPr id="82" name="楕円 81">
          <a:extLst>
            <a:ext uri="{FF2B5EF4-FFF2-40B4-BE49-F238E27FC236}">
              <a16:creationId xmlns:a16="http://schemas.microsoft.com/office/drawing/2014/main" id="{42512CE7-A4AE-423F-8272-B6FD55BA4913}"/>
            </a:ext>
          </a:extLst>
        </xdr:cNvPr>
        <xdr:cNvSpPr/>
      </xdr:nvSpPr>
      <xdr:spPr>
        <a:xfrm>
          <a:off x="965200" y="5951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134983</xdr:rowOff>
    </xdr:from>
    <xdr:to>
      <xdr:col>10</xdr:col>
      <xdr:colOff>114300</xdr:colOff>
      <xdr:row>36</xdr:row>
      <xdr:rowOff>15784</xdr:rowOff>
    </xdr:to>
    <xdr:cxnSp macro="">
      <xdr:nvCxnSpPr>
        <xdr:cNvPr id="83" name="直線コネクタ 82">
          <a:extLst>
            <a:ext uri="{FF2B5EF4-FFF2-40B4-BE49-F238E27FC236}">
              <a16:creationId xmlns:a16="http://schemas.microsoft.com/office/drawing/2014/main" id="{9E2089A3-FE60-4CA8-AF6E-573037A43C46}"/>
            </a:ext>
          </a:extLst>
        </xdr:cNvPr>
        <xdr:cNvCxnSpPr/>
      </xdr:nvCxnSpPr>
      <xdr:spPr>
        <a:xfrm>
          <a:off x="1008380" y="6002383"/>
          <a:ext cx="7823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AC1102D5-46C5-4E81-9CC9-800F83423F82}"/>
            </a:ext>
          </a:extLst>
        </xdr:cNvPr>
        <xdr:cNvSpPr txBox="1"/>
      </xdr:nvSpPr>
      <xdr:spPr>
        <a:xfrm>
          <a:off x="317056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a:extLst>
            <a:ext uri="{FF2B5EF4-FFF2-40B4-BE49-F238E27FC236}">
              <a16:creationId xmlns:a16="http://schemas.microsoft.com/office/drawing/2014/main" id="{4E55758D-1ECA-4580-BC8F-09B235A5BED7}"/>
            </a:ext>
          </a:extLst>
        </xdr:cNvPr>
        <xdr:cNvSpPr txBox="1"/>
      </xdr:nvSpPr>
      <xdr:spPr>
        <a:xfrm>
          <a:off x="238570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a:extLst>
            <a:ext uri="{FF2B5EF4-FFF2-40B4-BE49-F238E27FC236}">
              <a16:creationId xmlns:a16="http://schemas.microsoft.com/office/drawing/2014/main" id="{0CCE2A3D-602B-4066-83BC-E27D170AA8F2}"/>
            </a:ext>
          </a:extLst>
        </xdr:cNvPr>
        <xdr:cNvSpPr txBox="1"/>
      </xdr:nvSpPr>
      <xdr:spPr>
        <a:xfrm>
          <a:off x="16110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a:extLst>
            <a:ext uri="{FF2B5EF4-FFF2-40B4-BE49-F238E27FC236}">
              <a16:creationId xmlns:a16="http://schemas.microsoft.com/office/drawing/2014/main" id="{DC517B68-0A1F-4059-9DFB-DDFD8FC5BC6B}"/>
            </a:ext>
          </a:extLst>
        </xdr:cNvPr>
        <xdr:cNvSpPr txBox="1"/>
      </xdr:nvSpPr>
      <xdr:spPr>
        <a:xfrm>
          <a:off x="8363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12899</xdr:rowOff>
    </xdr:from>
    <xdr:ext cx="405111" cy="259045"/>
    <xdr:sp macro="" textlink="">
      <xdr:nvSpPr>
        <xdr:cNvPr id="88" name="n_1mainValue【図書館】&#10;有形固定資産減価償却率">
          <a:extLst>
            <a:ext uri="{FF2B5EF4-FFF2-40B4-BE49-F238E27FC236}">
              <a16:creationId xmlns:a16="http://schemas.microsoft.com/office/drawing/2014/main" id="{BEF7BD69-4ED3-4B22-9835-5C621EF42DC7}"/>
            </a:ext>
          </a:extLst>
        </xdr:cNvPr>
        <xdr:cNvSpPr txBox="1"/>
      </xdr:nvSpPr>
      <xdr:spPr>
        <a:xfrm>
          <a:off x="317056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133730</xdr:rowOff>
    </xdr:from>
    <xdr:ext cx="405111" cy="259045"/>
    <xdr:sp macro="" textlink="">
      <xdr:nvSpPr>
        <xdr:cNvPr id="89" name="n_2mainValue【図書館】&#10;有形固定資産減価償却率">
          <a:extLst>
            <a:ext uri="{FF2B5EF4-FFF2-40B4-BE49-F238E27FC236}">
              <a16:creationId xmlns:a16="http://schemas.microsoft.com/office/drawing/2014/main" id="{9EE0B2E5-2852-4F5B-B8E4-7DF0EBA29663}"/>
            </a:ext>
          </a:extLst>
        </xdr:cNvPr>
        <xdr:cNvSpPr txBox="1"/>
      </xdr:nvSpPr>
      <xdr:spPr>
        <a:xfrm>
          <a:off x="2385704" y="58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83111</xdr:rowOff>
    </xdr:from>
    <xdr:ext cx="405111" cy="259045"/>
    <xdr:sp macro="" textlink="">
      <xdr:nvSpPr>
        <xdr:cNvPr id="90" name="n_3mainValue【図書館】&#10;有形固定資産減価償却率">
          <a:extLst>
            <a:ext uri="{FF2B5EF4-FFF2-40B4-BE49-F238E27FC236}">
              <a16:creationId xmlns:a16="http://schemas.microsoft.com/office/drawing/2014/main" id="{A6DCCFB3-4BD1-43BF-A6FF-2F15819019E3}"/>
            </a:ext>
          </a:extLst>
        </xdr:cNvPr>
        <xdr:cNvSpPr txBox="1"/>
      </xdr:nvSpPr>
      <xdr:spPr>
        <a:xfrm>
          <a:off x="1611004" y="57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30860</xdr:rowOff>
    </xdr:from>
    <xdr:ext cx="405111" cy="259045"/>
    <xdr:sp macro="" textlink="">
      <xdr:nvSpPr>
        <xdr:cNvPr id="91" name="n_4mainValue【図書館】&#10;有形固定資産減価償却率">
          <a:extLst>
            <a:ext uri="{FF2B5EF4-FFF2-40B4-BE49-F238E27FC236}">
              <a16:creationId xmlns:a16="http://schemas.microsoft.com/office/drawing/2014/main" id="{EE14443B-1932-45F1-AD9A-A5AE85D21935}"/>
            </a:ext>
          </a:extLst>
        </xdr:cNvPr>
        <xdr:cNvSpPr txBox="1"/>
      </xdr:nvSpPr>
      <xdr:spPr>
        <a:xfrm>
          <a:off x="836304"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A7DED5-499F-4C02-8185-822072A5D74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F733A82-097D-4156-BE2D-24765BE9105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FC78412-0D44-4FF0-A70C-55EAD03307F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8912CA5-BE0A-4595-B7A5-42C50A75B2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EBE4D9B-18E4-4507-ACDD-1CC0163B659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E537B55-8FA5-4F42-9297-6ED9F44BC77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2E3095C-3103-4FDB-B367-49B53EDB866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E8430AF-47F2-44AE-BFAF-FBFE37FFC1EE}"/>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a:extLst>
            <a:ext uri="{FF2B5EF4-FFF2-40B4-BE49-F238E27FC236}">
              <a16:creationId xmlns:a16="http://schemas.microsoft.com/office/drawing/2014/main" id="{6E8F7FF6-F8CE-489A-89D2-799A990DEA4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a:extLst>
            <a:ext uri="{FF2B5EF4-FFF2-40B4-BE49-F238E27FC236}">
              <a16:creationId xmlns:a16="http://schemas.microsoft.com/office/drawing/2014/main" id="{FDF3E979-9BE0-4856-A5BD-B1AF0635220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a:extLst>
            <a:ext uri="{FF2B5EF4-FFF2-40B4-BE49-F238E27FC236}">
              <a16:creationId xmlns:a16="http://schemas.microsoft.com/office/drawing/2014/main" id="{0F5927BC-50BE-440B-AB24-326759C9632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a:extLst>
            <a:ext uri="{FF2B5EF4-FFF2-40B4-BE49-F238E27FC236}">
              <a16:creationId xmlns:a16="http://schemas.microsoft.com/office/drawing/2014/main" id="{1A36CEEF-D619-48FA-A9EF-F3694C31437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a:extLst>
            <a:ext uri="{FF2B5EF4-FFF2-40B4-BE49-F238E27FC236}">
              <a16:creationId xmlns:a16="http://schemas.microsoft.com/office/drawing/2014/main" id="{89E0A7FB-6502-4EEC-A813-9E0EE381638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a:extLst>
            <a:ext uri="{FF2B5EF4-FFF2-40B4-BE49-F238E27FC236}">
              <a16:creationId xmlns:a16="http://schemas.microsoft.com/office/drawing/2014/main" id="{6CFDAD92-715D-4489-9EBF-FB3B0BD15EA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a:extLst>
            <a:ext uri="{FF2B5EF4-FFF2-40B4-BE49-F238E27FC236}">
              <a16:creationId xmlns:a16="http://schemas.microsoft.com/office/drawing/2014/main" id="{5FD3F222-80E4-41D3-9216-0AE7534073E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a:extLst>
            <a:ext uri="{FF2B5EF4-FFF2-40B4-BE49-F238E27FC236}">
              <a16:creationId xmlns:a16="http://schemas.microsoft.com/office/drawing/2014/main" id="{4E75A70A-B64C-40E3-8BE9-592A389E8B5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a:extLst>
            <a:ext uri="{FF2B5EF4-FFF2-40B4-BE49-F238E27FC236}">
              <a16:creationId xmlns:a16="http://schemas.microsoft.com/office/drawing/2014/main" id="{BBE2A1ED-C89B-452E-ACD2-D8B046A7161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a:extLst>
            <a:ext uri="{FF2B5EF4-FFF2-40B4-BE49-F238E27FC236}">
              <a16:creationId xmlns:a16="http://schemas.microsoft.com/office/drawing/2014/main" id="{49DA78C5-A01D-4ED9-86AA-D0625B1008D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a:extLst>
            <a:ext uri="{FF2B5EF4-FFF2-40B4-BE49-F238E27FC236}">
              <a16:creationId xmlns:a16="http://schemas.microsoft.com/office/drawing/2014/main" id="{21FC743E-891C-4208-B176-CC4A3BC35BF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11" name="直線コネクタ 110">
          <a:extLst>
            <a:ext uri="{FF2B5EF4-FFF2-40B4-BE49-F238E27FC236}">
              <a16:creationId xmlns:a16="http://schemas.microsoft.com/office/drawing/2014/main" id="{73B60ED4-9A73-45FC-B970-A02514933CA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D294CC15-6B54-4ED8-9174-641C62DB2F9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3" name="直線コネクタ 112">
          <a:extLst>
            <a:ext uri="{FF2B5EF4-FFF2-40B4-BE49-F238E27FC236}">
              <a16:creationId xmlns:a16="http://schemas.microsoft.com/office/drawing/2014/main" id="{0F752F35-10ED-41FF-95DD-659033286B9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4" name="テキスト ボックス 113">
          <a:extLst>
            <a:ext uri="{FF2B5EF4-FFF2-40B4-BE49-F238E27FC236}">
              <a16:creationId xmlns:a16="http://schemas.microsoft.com/office/drawing/2014/main" id="{71EAA37F-5E4D-490C-900A-672F80A61E4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5" name="直線コネクタ 114">
          <a:extLst>
            <a:ext uri="{FF2B5EF4-FFF2-40B4-BE49-F238E27FC236}">
              <a16:creationId xmlns:a16="http://schemas.microsoft.com/office/drawing/2014/main" id="{5EDA6954-E6A5-4DEF-935B-D2C2D77AD14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6" name="テキスト ボックス 115">
          <a:extLst>
            <a:ext uri="{FF2B5EF4-FFF2-40B4-BE49-F238E27FC236}">
              <a16:creationId xmlns:a16="http://schemas.microsoft.com/office/drawing/2014/main" id="{71BD54EA-CEA6-4B86-BD97-699E10F63D9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7" name="直線コネクタ 116">
          <a:extLst>
            <a:ext uri="{FF2B5EF4-FFF2-40B4-BE49-F238E27FC236}">
              <a16:creationId xmlns:a16="http://schemas.microsoft.com/office/drawing/2014/main" id="{D1ABE9EA-7ACF-44C0-8BC6-734C561FE9A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8" name="テキスト ボックス 117">
          <a:extLst>
            <a:ext uri="{FF2B5EF4-FFF2-40B4-BE49-F238E27FC236}">
              <a16:creationId xmlns:a16="http://schemas.microsoft.com/office/drawing/2014/main" id="{9FE2B46B-75F3-4E20-8D0A-402B8B0F714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9" name="直線コネクタ 118">
          <a:extLst>
            <a:ext uri="{FF2B5EF4-FFF2-40B4-BE49-F238E27FC236}">
              <a16:creationId xmlns:a16="http://schemas.microsoft.com/office/drawing/2014/main" id="{3B8D8E62-41BA-42AF-8108-4C891986744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20" name="テキスト ボックス 119">
          <a:extLst>
            <a:ext uri="{FF2B5EF4-FFF2-40B4-BE49-F238E27FC236}">
              <a16:creationId xmlns:a16="http://schemas.microsoft.com/office/drawing/2014/main" id="{56DE8508-97A9-4878-976E-44E47B17F59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21" name="直線コネクタ 120">
          <a:extLst>
            <a:ext uri="{FF2B5EF4-FFF2-40B4-BE49-F238E27FC236}">
              <a16:creationId xmlns:a16="http://schemas.microsoft.com/office/drawing/2014/main" id="{2ECA3EE8-540D-4C82-84D2-52FFDA941E9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22" name="テキスト ボックス 121">
          <a:extLst>
            <a:ext uri="{FF2B5EF4-FFF2-40B4-BE49-F238E27FC236}">
              <a16:creationId xmlns:a16="http://schemas.microsoft.com/office/drawing/2014/main" id="{7F3147B0-F570-4F0A-B99C-6D8B2CEA08F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3" name="直線コネクタ 122">
          <a:extLst>
            <a:ext uri="{FF2B5EF4-FFF2-40B4-BE49-F238E27FC236}">
              <a16:creationId xmlns:a16="http://schemas.microsoft.com/office/drawing/2014/main" id="{C7042B55-8ECE-49B5-845B-9796685A9D1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体育館・プール】&#10;有形固定資産減価償却率グラフ枠">
          <a:extLst>
            <a:ext uri="{FF2B5EF4-FFF2-40B4-BE49-F238E27FC236}">
              <a16:creationId xmlns:a16="http://schemas.microsoft.com/office/drawing/2014/main" id="{884A3B99-0966-4526-9984-1C59939473D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25" name="直線コネクタ 124">
          <a:extLst>
            <a:ext uri="{FF2B5EF4-FFF2-40B4-BE49-F238E27FC236}">
              <a16:creationId xmlns:a16="http://schemas.microsoft.com/office/drawing/2014/main" id="{E5690677-89BA-43AF-83A2-AED1D6BEAE7D}"/>
            </a:ext>
          </a:extLst>
        </xdr:cNvPr>
        <xdr:cNvCxnSpPr/>
      </xdr:nvCxnSpPr>
      <xdr:spPr>
        <a:xfrm flipV="1">
          <a:off x="4086225" y="9405802"/>
          <a:ext cx="0" cy="145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26" name="【体育館・プール】&#10;有形固定資産減価償却率最小値テキスト">
          <a:extLst>
            <a:ext uri="{FF2B5EF4-FFF2-40B4-BE49-F238E27FC236}">
              <a16:creationId xmlns:a16="http://schemas.microsoft.com/office/drawing/2014/main" id="{85B156F5-BC0D-4DE3-922C-617EAB76A93A}"/>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27" name="直線コネクタ 126">
          <a:extLst>
            <a:ext uri="{FF2B5EF4-FFF2-40B4-BE49-F238E27FC236}">
              <a16:creationId xmlns:a16="http://schemas.microsoft.com/office/drawing/2014/main" id="{DF7AE9BC-03AE-493C-A7F3-6D42AF1D38A5}"/>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28" name="【体育館・プール】&#10;有形固定資産減価償却率最大値テキスト">
          <a:extLst>
            <a:ext uri="{FF2B5EF4-FFF2-40B4-BE49-F238E27FC236}">
              <a16:creationId xmlns:a16="http://schemas.microsoft.com/office/drawing/2014/main" id="{8CEE4076-FE5A-43B4-A8A6-E82DC4990EA1}"/>
            </a:ext>
          </a:extLst>
        </xdr:cNvPr>
        <xdr:cNvSpPr txBox="1"/>
      </xdr:nvSpPr>
      <xdr:spPr>
        <a:xfrm>
          <a:off x="412496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29" name="直線コネクタ 128">
          <a:extLst>
            <a:ext uri="{FF2B5EF4-FFF2-40B4-BE49-F238E27FC236}">
              <a16:creationId xmlns:a16="http://schemas.microsoft.com/office/drawing/2014/main" id="{F7CD96CE-585C-45C2-93BF-A09274DED073}"/>
            </a:ext>
          </a:extLst>
        </xdr:cNvPr>
        <xdr:cNvCxnSpPr/>
      </xdr:nvCxnSpPr>
      <xdr:spPr>
        <a:xfrm>
          <a:off x="402082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30" name="【体育館・プール】&#10;有形固定資産減価償却率平均値テキスト">
          <a:extLst>
            <a:ext uri="{FF2B5EF4-FFF2-40B4-BE49-F238E27FC236}">
              <a16:creationId xmlns:a16="http://schemas.microsoft.com/office/drawing/2014/main" id="{8B306367-913B-43DB-8C38-8B378E01E074}"/>
            </a:ext>
          </a:extLst>
        </xdr:cNvPr>
        <xdr:cNvSpPr txBox="1"/>
      </xdr:nvSpPr>
      <xdr:spPr>
        <a:xfrm>
          <a:off x="4124960" y="1024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31" name="フローチャート: 判断 130">
          <a:extLst>
            <a:ext uri="{FF2B5EF4-FFF2-40B4-BE49-F238E27FC236}">
              <a16:creationId xmlns:a16="http://schemas.microsoft.com/office/drawing/2014/main" id="{3D422AE2-3571-4E0E-939B-7BC916649B8E}"/>
            </a:ext>
          </a:extLst>
        </xdr:cNvPr>
        <xdr:cNvSpPr/>
      </xdr:nvSpPr>
      <xdr:spPr>
        <a:xfrm>
          <a:off x="4036060" y="102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32" name="フローチャート: 判断 131">
          <a:extLst>
            <a:ext uri="{FF2B5EF4-FFF2-40B4-BE49-F238E27FC236}">
              <a16:creationId xmlns:a16="http://schemas.microsoft.com/office/drawing/2014/main" id="{42C9061F-7942-4BBF-88DC-080EAC21C3B3}"/>
            </a:ext>
          </a:extLst>
        </xdr:cNvPr>
        <xdr:cNvSpPr/>
      </xdr:nvSpPr>
      <xdr:spPr>
        <a:xfrm>
          <a:off x="3312160" y="10283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33" name="フローチャート: 判断 132">
          <a:extLst>
            <a:ext uri="{FF2B5EF4-FFF2-40B4-BE49-F238E27FC236}">
              <a16:creationId xmlns:a16="http://schemas.microsoft.com/office/drawing/2014/main" id="{C408F99B-4185-4783-9519-4D89F06FDF4D}"/>
            </a:ext>
          </a:extLst>
        </xdr:cNvPr>
        <xdr:cNvSpPr/>
      </xdr:nvSpPr>
      <xdr:spPr>
        <a:xfrm>
          <a:off x="25146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34" name="フローチャート: 判断 133">
          <a:extLst>
            <a:ext uri="{FF2B5EF4-FFF2-40B4-BE49-F238E27FC236}">
              <a16:creationId xmlns:a16="http://schemas.microsoft.com/office/drawing/2014/main" id="{A988C4F8-8972-4CAA-A0B2-248B04E6AE21}"/>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35" name="フローチャート: 判断 134">
          <a:extLst>
            <a:ext uri="{FF2B5EF4-FFF2-40B4-BE49-F238E27FC236}">
              <a16:creationId xmlns:a16="http://schemas.microsoft.com/office/drawing/2014/main" id="{602BFC31-676C-494E-B603-CBE28BE2776E}"/>
            </a:ext>
          </a:extLst>
        </xdr:cNvPr>
        <xdr:cNvSpPr/>
      </xdr:nvSpPr>
      <xdr:spPr>
        <a:xfrm>
          <a:off x="965200" y="10198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94F3296-10EE-47AC-88E5-32A9AA6C3CC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54ECA90F-4A04-459D-8942-DC6CD1E1EAF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E32696AB-92D4-4D68-8CBC-5AB681EEBEA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1DB3C48-EF61-4040-A8B3-7E5E67AFBBB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65A82EA-9E32-43FB-87CB-F750F88782B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41" name="楕円 140">
          <a:extLst>
            <a:ext uri="{FF2B5EF4-FFF2-40B4-BE49-F238E27FC236}">
              <a16:creationId xmlns:a16="http://schemas.microsoft.com/office/drawing/2014/main" id="{B4D51685-65CA-48BF-86A3-E404413AC0BC}"/>
            </a:ext>
          </a:extLst>
        </xdr:cNvPr>
        <xdr:cNvSpPr/>
      </xdr:nvSpPr>
      <xdr:spPr>
        <a:xfrm>
          <a:off x="4036060" y="1013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42" name="【体育館・プール】&#10;有形固定資産減価償却率該当値テキスト">
          <a:extLst>
            <a:ext uri="{FF2B5EF4-FFF2-40B4-BE49-F238E27FC236}">
              <a16:creationId xmlns:a16="http://schemas.microsoft.com/office/drawing/2014/main" id="{B02E4041-BC86-439A-8160-88A1E786B8E3}"/>
            </a:ext>
          </a:extLst>
        </xdr:cNvPr>
        <xdr:cNvSpPr txBox="1"/>
      </xdr:nvSpPr>
      <xdr:spPr>
        <a:xfrm>
          <a:off x="4124960" y="99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43" name="楕円 142">
          <a:extLst>
            <a:ext uri="{FF2B5EF4-FFF2-40B4-BE49-F238E27FC236}">
              <a16:creationId xmlns:a16="http://schemas.microsoft.com/office/drawing/2014/main" id="{37E59B99-D3B5-4D8D-BF6C-05D387633D23}"/>
            </a:ext>
          </a:extLst>
        </xdr:cNvPr>
        <xdr:cNvSpPr/>
      </xdr:nvSpPr>
      <xdr:spPr>
        <a:xfrm>
          <a:off x="331216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122465</xdr:rowOff>
    </xdr:to>
    <xdr:cxnSp macro="">
      <xdr:nvCxnSpPr>
        <xdr:cNvPr id="144" name="直線コネクタ 143">
          <a:extLst>
            <a:ext uri="{FF2B5EF4-FFF2-40B4-BE49-F238E27FC236}">
              <a16:creationId xmlns:a16="http://schemas.microsoft.com/office/drawing/2014/main" id="{2C6E9FF5-1B96-441F-A857-CCF3249E7F14}"/>
            </a:ext>
          </a:extLst>
        </xdr:cNvPr>
        <xdr:cNvCxnSpPr/>
      </xdr:nvCxnSpPr>
      <xdr:spPr>
        <a:xfrm>
          <a:off x="3355340" y="10161270"/>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45" name="楕円 144">
          <a:extLst>
            <a:ext uri="{FF2B5EF4-FFF2-40B4-BE49-F238E27FC236}">
              <a16:creationId xmlns:a16="http://schemas.microsoft.com/office/drawing/2014/main" id="{FA4D4A7D-472E-44D2-8761-507E89266DA8}"/>
            </a:ext>
          </a:extLst>
        </xdr:cNvPr>
        <xdr:cNvSpPr/>
      </xdr:nvSpPr>
      <xdr:spPr>
        <a:xfrm>
          <a:off x="25146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102870</xdr:rowOff>
    </xdr:to>
    <xdr:cxnSp macro="">
      <xdr:nvCxnSpPr>
        <xdr:cNvPr id="146" name="直線コネクタ 145">
          <a:extLst>
            <a:ext uri="{FF2B5EF4-FFF2-40B4-BE49-F238E27FC236}">
              <a16:creationId xmlns:a16="http://schemas.microsoft.com/office/drawing/2014/main" id="{FA387D5E-E483-467A-BCB6-42DD5595FAD9}"/>
            </a:ext>
          </a:extLst>
        </xdr:cNvPr>
        <xdr:cNvCxnSpPr/>
      </xdr:nvCxnSpPr>
      <xdr:spPr>
        <a:xfrm>
          <a:off x="2565400" y="10140043"/>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47" name="楕円 146">
          <a:extLst>
            <a:ext uri="{FF2B5EF4-FFF2-40B4-BE49-F238E27FC236}">
              <a16:creationId xmlns:a16="http://schemas.microsoft.com/office/drawing/2014/main" id="{2A885452-7FC5-4EDB-9C48-C2160115EB32}"/>
            </a:ext>
          </a:extLst>
        </xdr:cNvPr>
        <xdr:cNvSpPr/>
      </xdr:nvSpPr>
      <xdr:spPr>
        <a:xfrm>
          <a:off x="17399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81643</xdr:rowOff>
    </xdr:to>
    <xdr:cxnSp macro="">
      <xdr:nvCxnSpPr>
        <xdr:cNvPr id="148" name="直線コネクタ 147">
          <a:extLst>
            <a:ext uri="{FF2B5EF4-FFF2-40B4-BE49-F238E27FC236}">
              <a16:creationId xmlns:a16="http://schemas.microsoft.com/office/drawing/2014/main" id="{634755EB-9ADB-4490-8708-BF56507450A2}"/>
            </a:ext>
          </a:extLst>
        </xdr:cNvPr>
        <xdr:cNvCxnSpPr/>
      </xdr:nvCxnSpPr>
      <xdr:spPr>
        <a:xfrm>
          <a:off x="1790700" y="10122081"/>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49" name="楕円 148">
          <a:extLst>
            <a:ext uri="{FF2B5EF4-FFF2-40B4-BE49-F238E27FC236}">
              <a16:creationId xmlns:a16="http://schemas.microsoft.com/office/drawing/2014/main" id="{A23A4D92-74FF-4F9F-B392-171ED7B92202}"/>
            </a:ext>
          </a:extLst>
        </xdr:cNvPr>
        <xdr:cNvSpPr/>
      </xdr:nvSpPr>
      <xdr:spPr>
        <a:xfrm>
          <a:off x="965200" y="10062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63681</xdr:rowOff>
    </xdr:to>
    <xdr:cxnSp macro="">
      <xdr:nvCxnSpPr>
        <xdr:cNvPr id="150" name="直線コネクタ 149">
          <a:extLst>
            <a:ext uri="{FF2B5EF4-FFF2-40B4-BE49-F238E27FC236}">
              <a16:creationId xmlns:a16="http://schemas.microsoft.com/office/drawing/2014/main" id="{F10AC6D4-EA0E-4CD4-A15B-920B88ED4F21}"/>
            </a:ext>
          </a:extLst>
        </xdr:cNvPr>
        <xdr:cNvCxnSpPr/>
      </xdr:nvCxnSpPr>
      <xdr:spPr>
        <a:xfrm>
          <a:off x="1008380" y="10109019"/>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151" name="n_1aveValue【体育館・プール】&#10;有形固定資産減価償却率">
          <a:extLst>
            <a:ext uri="{FF2B5EF4-FFF2-40B4-BE49-F238E27FC236}">
              <a16:creationId xmlns:a16="http://schemas.microsoft.com/office/drawing/2014/main" id="{4A1DDB16-F4F8-4184-BB54-9189E85775D8}"/>
            </a:ext>
          </a:extLst>
        </xdr:cNvPr>
        <xdr:cNvSpPr txBox="1"/>
      </xdr:nvSpPr>
      <xdr:spPr>
        <a:xfrm>
          <a:off x="3170564"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152" name="n_2aveValue【体育館・プール】&#10;有形固定資産減価償却率">
          <a:extLst>
            <a:ext uri="{FF2B5EF4-FFF2-40B4-BE49-F238E27FC236}">
              <a16:creationId xmlns:a16="http://schemas.microsoft.com/office/drawing/2014/main" id="{CCABB570-1DF6-4547-AAF9-08860520E583}"/>
            </a:ext>
          </a:extLst>
        </xdr:cNvPr>
        <xdr:cNvSpPr txBox="1"/>
      </xdr:nvSpPr>
      <xdr:spPr>
        <a:xfrm>
          <a:off x="23857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53" name="n_3aveValue【体育館・プール】&#10;有形固定資産減価償却率">
          <a:extLst>
            <a:ext uri="{FF2B5EF4-FFF2-40B4-BE49-F238E27FC236}">
              <a16:creationId xmlns:a16="http://schemas.microsoft.com/office/drawing/2014/main" id="{8EFEF508-A36E-4B75-A3E2-24FBFA7F4E4B}"/>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154" name="n_4aveValue【体育館・プール】&#10;有形固定資産減価償却率">
          <a:extLst>
            <a:ext uri="{FF2B5EF4-FFF2-40B4-BE49-F238E27FC236}">
              <a16:creationId xmlns:a16="http://schemas.microsoft.com/office/drawing/2014/main" id="{2120F6C1-38B8-4EDD-96C7-88CC5AD38FF6}"/>
            </a:ext>
          </a:extLst>
        </xdr:cNvPr>
        <xdr:cNvSpPr txBox="1"/>
      </xdr:nvSpPr>
      <xdr:spPr>
        <a:xfrm>
          <a:off x="8363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155" name="n_1mainValue【体育館・プール】&#10;有形固定資産減価償却率">
          <a:extLst>
            <a:ext uri="{FF2B5EF4-FFF2-40B4-BE49-F238E27FC236}">
              <a16:creationId xmlns:a16="http://schemas.microsoft.com/office/drawing/2014/main" id="{7EBA3066-BF40-40D3-A32F-42BA59735A4F}"/>
            </a:ext>
          </a:extLst>
        </xdr:cNvPr>
        <xdr:cNvSpPr txBox="1"/>
      </xdr:nvSpPr>
      <xdr:spPr>
        <a:xfrm>
          <a:off x="317056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156" name="n_2mainValue【体育館・プール】&#10;有形固定資産減価償却率">
          <a:extLst>
            <a:ext uri="{FF2B5EF4-FFF2-40B4-BE49-F238E27FC236}">
              <a16:creationId xmlns:a16="http://schemas.microsoft.com/office/drawing/2014/main" id="{515BB7A2-4CF9-4E1C-BAEB-298584E29B43}"/>
            </a:ext>
          </a:extLst>
        </xdr:cNvPr>
        <xdr:cNvSpPr txBox="1"/>
      </xdr:nvSpPr>
      <xdr:spPr>
        <a:xfrm>
          <a:off x="238570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157" name="n_3mainValue【体育館・プール】&#10;有形固定資産減価償却率">
          <a:extLst>
            <a:ext uri="{FF2B5EF4-FFF2-40B4-BE49-F238E27FC236}">
              <a16:creationId xmlns:a16="http://schemas.microsoft.com/office/drawing/2014/main" id="{4CDB0A3A-611F-434E-A530-F75C75B02A84}"/>
            </a:ext>
          </a:extLst>
        </xdr:cNvPr>
        <xdr:cNvSpPr txBox="1"/>
      </xdr:nvSpPr>
      <xdr:spPr>
        <a:xfrm>
          <a:off x="1611004"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158" name="n_4mainValue【体育館・プール】&#10;有形固定資産減価償却率">
          <a:extLst>
            <a:ext uri="{FF2B5EF4-FFF2-40B4-BE49-F238E27FC236}">
              <a16:creationId xmlns:a16="http://schemas.microsoft.com/office/drawing/2014/main" id="{FA6AA4DF-0ACC-451F-83D9-91EB71DA62BC}"/>
            </a:ext>
          </a:extLst>
        </xdr:cNvPr>
        <xdr:cNvSpPr txBox="1"/>
      </xdr:nvSpPr>
      <xdr:spPr>
        <a:xfrm>
          <a:off x="836304" y="984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83BCE28F-E88F-4975-B041-409B06BEF81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16E6F4F9-1EE3-4ECC-847F-4EE725B2CCF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98C413A4-D131-467C-B041-20F3839B82E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FD6A6406-2622-48B0-A054-02A12B08597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2AB6D14A-5CFB-4118-99CF-7193CC20D73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D2B38CEC-4D9E-4BB7-86BB-3A7EC6D9E0A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96E3F145-14E4-4BC6-8814-3B5D56161FF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04901F62-7D1D-48CC-B892-59565C5FF76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a16="http://schemas.microsoft.com/office/drawing/2014/main" id="{E3326AF9-CF57-46D6-9AD5-F7806C68128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a16="http://schemas.microsoft.com/office/drawing/2014/main" id="{EA1B42E0-365A-47C0-B8E0-C7BE5802E8A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a:extLst>
            <a:ext uri="{FF2B5EF4-FFF2-40B4-BE49-F238E27FC236}">
              <a16:creationId xmlns:a16="http://schemas.microsoft.com/office/drawing/2014/main" id="{0ECAD7B2-AEBF-4766-A4D4-99CD3F00A58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a:extLst>
            <a:ext uri="{FF2B5EF4-FFF2-40B4-BE49-F238E27FC236}">
              <a16:creationId xmlns:a16="http://schemas.microsoft.com/office/drawing/2014/main" id="{2FFAFCDD-84C9-46A3-A0B8-201C78E1788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a:extLst>
            <a:ext uri="{FF2B5EF4-FFF2-40B4-BE49-F238E27FC236}">
              <a16:creationId xmlns:a16="http://schemas.microsoft.com/office/drawing/2014/main" id="{951A3089-83C4-4F0F-B47D-2C2B5A396EB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a:extLst>
            <a:ext uri="{FF2B5EF4-FFF2-40B4-BE49-F238E27FC236}">
              <a16:creationId xmlns:a16="http://schemas.microsoft.com/office/drawing/2014/main" id="{90CDCA73-0650-4B8D-A7F3-7EA8F8426B2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a:extLst>
            <a:ext uri="{FF2B5EF4-FFF2-40B4-BE49-F238E27FC236}">
              <a16:creationId xmlns:a16="http://schemas.microsoft.com/office/drawing/2014/main" id="{C48B2DC7-DB38-4CD3-B7B4-F607A8A661A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a:extLst>
            <a:ext uri="{FF2B5EF4-FFF2-40B4-BE49-F238E27FC236}">
              <a16:creationId xmlns:a16="http://schemas.microsoft.com/office/drawing/2014/main" id="{3DFA4533-2D5B-4230-9641-411BF468046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a:extLst>
            <a:ext uri="{FF2B5EF4-FFF2-40B4-BE49-F238E27FC236}">
              <a16:creationId xmlns:a16="http://schemas.microsoft.com/office/drawing/2014/main" id="{F4C0C445-76BF-41F9-8F3D-2500A1A2DCD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a:extLst>
            <a:ext uri="{FF2B5EF4-FFF2-40B4-BE49-F238E27FC236}">
              <a16:creationId xmlns:a16="http://schemas.microsoft.com/office/drawing/2014/main" id="{0F538721-F762-4459-94F9-1D03FD04E43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a:extLst>
            <a:ext uri="{FF2B5EF4-FFF2-40B4-BE49-F238E27FC236}">
              <a16:creationId xmlns:a16="http://schemas.microsoft.com/office/drawing/2014/main" id="{8C382EF0-F084-4719-B84F-65A4674035A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a:extLst>
            <a:ext uri="{FF2B5EF4-FFF2-40B4-BE49-F238E27FC236}">
              <a16:creationId xmlns:a16="http://schemas.microsoft.com/office/drawing/2014/main" id="{225BCA60-2D50-46AE-9D09-94A9787E9CA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FB0D44BC-F3FE-4194-A783-F9133EC48F7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a:extLst>
            <a:ext uri="{FF2B5EF4-FFF2-40B4-BE49-F238E27FC236}">
              <a16:creationId xmlns:a16="http://schemas.microsoft.com/office/drawing/2014/main" id="{799CF70C-4B1A-44FB-887A-75114076879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a:extLst>
            <a:ext uri="{FF2B5EF4-FFF2-40B4-BE49-F238E27FC236}">
              <a16:creationId xmlns:a16="http://schemas.microsoft.com/office/drawing/2014/main" id="{411FF9EC-005B-4C8A-87D5-C84C805847F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82" name="直線コネクタ 181">
          <a:extLst>
            <a:ext uri="{FF2B5EF4-FFF2-40B4-BE49-F238E27FC236}">
              <a16:creationId xmlns:a16="http://schemas.microsoft.com/office/drawing/2014/main" id="{8EF8ED6C-872C-462F-A229-C26CD584BE43}"/>
            </a:ext>
          </a:extLst>
        </xdr:cNvPr>
        <xdr:cNvCxnSpPr/>
      </xdr:nvCxnSpPr>
      <xdr:spPr>
        <a:xfrm flipV="1">
          <a:off x="9219565" y="932561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83" name="【体育館・プール】&#10;一人当たり面積最小値テキスト">
          <a:extLst>
            <a:ext uri="{FF2B5EF4-FFF2-40B4-BE49-F238E27FC236}">
              <a16:creationId xmlns:a16="http://schemas.microsoft.com/office/drawing/2014/main" id="{CA7101AC-9B35-47F8-929C-F6CFE374AB04}"/>
            </a:ext>
          </a:extLst>
        </xdr:cNvPr>
        <xdr:cNvSpPr txBox="1"/>
      </xdr:nvSpPr>
      <xdr:spPr>
        <a:xfrm>
          <a:off x="92583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84" name="直線コネクタ 183">
          <a:extLst>
            <a:ext uri="{FF2B5EF4-FFF2-40B4-BE49-F238E27FC236}">
              <a16:creationId xmlns:a16="http://schemas.microsoft.com/office/drawing/2014/main" id="{1415405B-1BA4-408A-B651-254F2D55E9F8}"/>
            </a:ext>
          </a:extLst>
        </xdr:cNvPr>
        <xdr:cNvCxnSpPr/>
      </xdr:nvCxnSpPr>
      <xdr:spPr>
        <a:xfrm>
          <a:off x="9154160" y="1070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85" name="【体育館・プール】&#10;一人当たり面積最大値テキスト">
          <a:extLst>
            <a:ext uri="{FF2B5EF4-FFF2-40B4-BE49-F238E27FC236}">
              <a16:creationId xmlns:a16="http://schemas.microsoft.com/office/drawing/2014/main" id="{4572293A-BA70-4BBE-B2E1-14E4B9F81CA1}"/>
            </a:ext>
          </a:extLst>
        </xdr:cNvPr>
        <xdr:cNvSpPr txBox="1"/>
      </xdr:nvSpPr>
      <xdr:spPr>
        <a:xfrm>
          <a:off x="9258300" y="91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86" name="直線コネクタ 185">
          <a:extLst>
            <a:ext uri="{FF2B5EF4-FFF2-40B4-BE49-F238E27FC236}">
              <a16:creationId xmlns:a16="http://schemas.microsoft.com/office/drawing/2014/main" id="{81D1E549-1DC0-4D92-AFB3-34A8C5669A3F}"/>
            </a:ext>
          </a:extLst>
        </xdr:cNvPr>
        <xdr:cNvCxnSpPr/>
      </xdr:nvCxnSpPr>
      <xdr:spPr>
        <a:xfrm>
          <a:off x="9154160" y="932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87" name="【体育館・プール】&#10;一人当たり面積平均値テキスト">
          <a:extLst>
            <a:ext uri="{FF2B5EF4-FFF2-40B4-BE49-F238E27FC236}">
              <a16:creationId xmlns:a16="http://schemas.microsoft.com/office/drawing/2014/main" id="{2DE14773-9520-47CF-9E18-9763FA9CFD67}"/>
            </a:ext>
          </a:extLst>
        </xdr:cNvPr>
        <xdr:cNvSpPr txBox="1"/>
      </xdr:nvSpPr>
      <xdr:spPr>
        <a:xfrm>
          <a:off x="9258300" y="1006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88" name="フローチャート: 判断 187">
          <a:extLst>
            <a:ext uri="{FF2B5EF4-FFF2-40B4-BE49-F238E27FC236}">
              <a16:creationId xmlns:a16="http://schemas.microsoft.com/office/drawing/2014/main" id="{825D4C04-E28E-481E-AE87-8956320CF568}"/>
            </a:ext>
          </a:extLst>
        </xdr:cNvPr>
        <xdr:cNvSpPr/>
      </xdr:nvSpPr>
      <xdr:spPr>
        <a:xfrm>
          <a:off x="9192260" y="10215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89" name="フローチャート: 判断 188">
          <a:extLst>
            <a:ext uri="{FF2B5EF4-FFF2-40B4-BE49-F238E27FC236}">
              <a16:creationId xmlns:a16="http://schemas.microsoft.com/office/drawing/2014/main" id="{0497A7F7-ACEA-4AB4-AF35-2682EBEED9FD}"/>
            </a:ext>
          </a:extLst>
        </xdr:cNvPr>
        <xdr:cNvSpPr/>
      </xdr:nvSpPr>
      <xdr:spPr>
        <a:xfrm>
          <a:off x="844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90" name="フローチャート: 判断 189">
          <a:extLst>
            <a:ext uri="{FF2B5EF4-FFF2-40B4-BE49-F238E27FC236}">
              <a16:creationId xmlns:a16="http://schemas.microsoft.com/office/drawing/2014/main" id="{9E60BC5C-E1FD-453C-B963-E6D8FEEA379B}"/>
            </a:ext>
          </a:extLst>
        </xdr:cNvPr>
        <xdr:cNvSpPr/>
      </xdr:nvSpPr>
      <xdr:spPr>
        <a:xfrm>
          <a:off x="7670800" y="10260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191" name="フローチャート: 判断 190">
          <a:extLst>
            <a:ext uri="{FF2B5EF4-FFF2-40B4-BE49-F238E27FC236}">
              <a16:creationId xmlns:a16="http://schemas.microsoft.com/office/drawing/2014/main" id="{016D281D-39E0-4E61-A0E1-B1C6656B9466}"/>
            </a:ext>
          </a:extLst>
        </xdr:cNvPr>
        <xdr:cNvSpPr/>
      </xdr:nvSpPr>
      <xdr:spPr>
        <a:xfrm>
          <a:off x="687324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192" name="フローチャート: 判断 191">
          <a:extLst>
            <a:ext uri="{FF2B5EF4-FFF2-40B4-BE49-F238E27FC236}">
              <a16:creationId xmlns:a16="http://schemas.microsoft.com/office/drawing/2014/main" id="{2008965B-5F48-45FE-91FC-541A97F7D91D}"/>
            </a:ext>
          </a:extLst>
        </xdr:cNvPr>
        <xdr:cNvSpPr/>
      </xdr:nvSpPr>
      <xdr:spPr>
        <a:xfrm>
          <a:off x="60985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6AB63C40-1AE0-4258-BD9E-F7FDFD29613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18C3C333-1E3A-4B9B-B8B6-244E1CAE21E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D6C09369-9F78-4BF5-8EEF-7BFD18608D0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4A588356-DD73-457F-AB21-68D0A57BA0F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947C6D33-1B4D-42E7-9182-63236054AF9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127000</xdr:rowOff>
    </xdr:from>
    <xdr:to>
      <xdr:col>55</xdr:col>
      <xdr:colOff>50800</xdr:colOff>
      <xdr:row>62</xdr:row>
      <xdr:rowOff>57150</xdr:rowOff>
    </xdr:to>
    <xdr:sp macro="" textlink="">
      <xdr:nvSpPr>
        <xdr:cNvPr id="198" name="楕円 197">
          <a:extLst>
            <a:ext uri="{FF2B5EF4-FFF2-40B4-BE49-F238E27FC236}">
              <a16:creationId xmlns:a16="http://schemas.microsoft.com/office/drawing/2014/main" id="{80797EAD-5DA2-486D-B068-06C64009BDE6}"/>
            </a:ext>
          </a:extLst>
        </xdr:cNvPr>
        <xdr:cNvSpPr/>
      </xdr:nvSpPr>
      <xdr:spPr>
        <a:xfrm>
          <a:off x="9192260" y="10353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105427</xdr:rowOff>
    </xdr:from>
    <xdr:ext cx="469744" cy="259045"/>
    <xdr:sp macro="" textlink="">
      <xdr:nvSpPr>
        <xdr:cNvPr id="199" name="【体育館・プール】&#10;一人当たり面積該当値テキスト">
          <a:extLst>
            <a:ext uri="{FF2B5EF4-FFF2-40B4-BE49-F238E27FC236}">
              <a16:creationId xmlns:a16="http://schemas.microsoft.com/office/drawing/2014/main" id="{173A5324-391A-4CA2-82AE-EFF743D5CEF5}"/>
            </a:ext>
          </a:extLst>
        </xdr:cNvPr>
        <xdr:cNvSpPr txBox="1"/>
      </xdr:nvSpPr>
      <xdr:spPr>
        <a:xfrm>
          <a:off x="92583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130810</xdr:rowOff>
    </xdr:from>
    <xdr:to>
      <xdr:col>50</xdr:col>
      <xdr:colOff>165100</xdr:colOff>
      <xdr:row>62</xdr:row>
      <xdr:rowOff>60960</xdr:rowOff>
    </xdr:to>
    <xdr:sp macro="" textlink="">
      <xdr:nvSpPr>
        <xdr:cNvPr id="200" name="楕円 199">
          <a:extLst>
            <a:ext uri="{FF2B5EF4-FFF2-40B4-BE49-F238E27FC236}">
              <a16:creationId xmlns:a16="http://schemas.microsoft.com/office/drawing/2014/main" id="{2A35391A-580A-42F4-8AD3-48783C03A7A2}"/>
            </a:ext>
          </a:extLst>
        </xdr:cNvPr>
        <xdr:cNvSpPr/>
      </xdr:nvSpPr>
      <xdr:spPr>
        <a:xfrm>
          <a:off x="8445500" y="10356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6350</xdr:rowOff>
    </xdr:from>
    <xdr:to>
      <xdr:col>55</xdr:col>
      <xdr:colOff>0</xdr:colOff>
      <xdr:row>62</xdr:row>
      <xdr:rowOff>10160</xdr:rowOff>
    </xdr:to>
    <xdr:cxnSp macro="">
      <xdr:nvCxnSpPr>
        <xdr:cNvPr id="201" name="直線コネクタ 200">
          <a:extLst>
            <a:ext uri="{FF2B5EF4-FFF2-40B4-BE49-F238E27FC236}">
              <a16:creationId xmlns:a16="http://schemas.microsoft.com/office/drawing/2014/main" id="{25B50444-3321-4FAE-89F4-C53F77078239}"/>
            </a:ext>
          </a:extLst>
        </xdr:cNvPr>
        <xdr:cNvCxnSpPr/>
      </xdr:nvCxnSpPr>
      <xdr:spPr>
        <a:xfrm flipV="1">
          <a:off x="8496300" y="1040003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137160</xdr:rowOff>
    </xdr:from>
    <xdr:to>
      <xdr:col>46</xdr:col>
      <xdr:colOff>38100</xdr:colOff>
      <xdr:row>62</xdr:row>
      <xdr:rowOff>67310</xdr:rowOff>
    </xdr:to>
    <xdr:sp macro="" textlink="">
      <xdr:nvSpPr>
        <xdr:cNvPr id="202" name="楕円 201">
          <a:extLst>
            <a:ext uri="{FF2B5EF4-FFF2-40B4-BE49-F238E27FC236}">
              <a16:creationId xmlns:a16="http://schemas.microsoft.com/office/drawing/2014/main" id="{40AC2C66-5E6E-4214-9C4E-BE732D6025F5}"/>
            </a:ext>
          </a:extLst>
        </xdr:cNvPr>
        <xdr:cNvSpPr/>
      </xdr:nvSpPr>
      <xdr:spPr>
        <a:xfrm>
          <a:off x="7670800" y="10363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10160</xdr:rowOff>
    </xdr:from>
    <xdr:to>
      <xdr:col>50</xdr:col>
      <xdr:colOff>114300</xdr:colOff>
      <xdr:row>62</xdr:row>
      <xdr:rowOff>16510</xdr:rowOff>
    </xdr:to>
    <xdr:cxnSp macro="">
      <xdr:nvCxnSpPr>
        <xdr:cNvPr id="203" name="直線コネクタ 202">
          <a:extLst>
            <a:ext uri="{FF2B5EF4-FFF2-40B4-BE49-F238E27FC236}">
              <a16:creationId xmlns:a16="http://schemas.microsoft.com/office/drawing/2014/main" id="{17D7AB6C-7EC0-48A1-AB08-4C2D4B3EC83C}"/>
            </a:ext>
          </a:extLst>
        </xdr:cNvPr>
        <xdr:cNvCxnSpPr/>
      </xdr:nvCxnSpPr>
      <xdr:spPr>
        <a:xfrm flipV="1">
          <a:off x="7713980" y="1040384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138430</xdr:rowOff>
    </xdr:from>
    <xdr:to>
      <xdr:col>41</xdr:col>
      <xdr:colOff>101600</xdr:colOff>
      <xdr:row>62</xdr:row>
      <xdr:rowOff>68580</xdr:rowOff>
    </xdr:to>
    <xdr:sp macro="" textlink="">
      <xdr:nvSpPr>
        <xdr:cNvPr id="204" name="楕円 203">
          <a:extLst>
            <a:ext uri="{FF2B5EF4-FFF2-40B4-BE49-F238E27FC236}">
              <a16:creationId xmlns:a16="http://schemas.microsoft.com/office/drawing/2014/main" id="{0AD0D2D7-75A7-4E88-8DFA-BF63629E08B4}"/>
            </a:ext>
          </a:extLst>
        </xdr:cNvPr>
        <xdr:cNvSpPr/>
      </xdr:nvSpPr>
      <xdr:spPr>
        <a:xfrm>
          <a:off x="6873240" y="10364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16510</xdr:rowOff>
    </xdr:from>
    <xdr:to>
      <xdr:col>45</xdr:col>
      <xdr:colOff>177800</xdr:colOff>
      <xdr:row>62</xdr:row>
      <xdr:rowOff>17780</xdr:rowOff>
    </xdr:to>
    <xdr:cxnSp macro="">
      <xdr:nvCxnSpPr>
        <xdr:cNvPr id="205" name="直線コネクタ 204">
          <a:extLst>
            <a:ext uri="{FF2B5EF4-FFF2-40B4-BE49-F238E27FC236}">
              <a16:creationId xmlns:a16="http://schemas.microsoft.com/office/drawing/2014/main" id="{B60667D5-DDB6-4215-9653-D90D7CFE6B2E}"/>
            </a:ext>
          </a:extLst>
        </xdr:cNvPr>
        <xdr:cNvCxnSpPr/>
      </xdr:nvCxnSpPr>
      <xdr:spPr>
        <a:xfrm flipV="1">
          <a:off x="6924040" y="1041019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142240</xdr:rowOff>
    </xdr:from>
    <xdr:to>
      <xdr:col>36</xdr:col>
      <xdr:colOff>165100</xdr:colOff>
      <xdr:row>62</xdr:row>
      <xdr:rowOff>72390</xdr:rowOff>
    </xdr:to>
    <xdr:sp macro="" textlink="">
      <xdr:nvSpPr>
        <xdr:cNvPr id="206" name="楕円 205">
          <a:extLst>
            <a:ext uri="{FF2B5EF4-FFF2-40B4-BE49-F238E27FC236}">
              <a16:creationId xmlns:a16="http://schemas.microsoft.com/office/drawing/2014/main" id="{40D71D83-7BBB-4002-BE25-0AD47B191635}"/>
            </a:ext>
          </a:extLst>
        </xdr:cNvPr>
        <xdr:cNvSpPr/>
      </xdr:nvSpPr>
      <xdr:spPr>
        <a:xfrm>
          <a:off x="6098540" y="10368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17780</xdr:rowOff>
    </xdr:from>
    <xdr:to>
      <xdr:col>41</xdr:col>
      <xdr:colOff>50800</xdr:colOff>
      <xdr:row>62</xdr:row>
      <xdr:rowOff>21590</xdr:rowOff>
    </xdr:to>
    <xdr:cxnSp macro="">
      <xdr:nvCxnSpPr>
        <xdr:cNvPr id="207" name="直線コネクタ 206">
          <a:extLst>
            <a:ext uri="{FF2B5EF4-FFF2-40B4-BE49-F238E27FC236}">
              <a16:creationId xmlns:a16="http://schemas.microsoft.com/office/drawing/2014/main" id="{05BD02F1-D8BB-42F2-9EFE-51B59EC5EFE1}"/>
            </a:ext>
          </a:extLst>
        </xdr:cNvPr>
        <xdr:cNvCxnSpPr/>
      </xdr:nvCxnSpPr>
      <xdr:spPr>
        <a:xfrm flipV="1">
          <a:off x="6149340" y="104114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08" name="n_1aveValue【体育館・プール】&#10;一人当たり面積">
          <a:extLst>
            <a:ext uri="{FF2B5EF4-FFF2-40B4-BE49-F238E27FC236}">
              <a16:creationId xmlns:a16="http://schemas.microsoft.com/office/drawing/2014/main" id="{9FDAF746-3FA4-4FBF-8E0E-CDCC146AE4D6}"/>
            </a:ext>
          </a:extLst>
        </xdr:cNvPr>
        <xdr:cNvSpPr txBox="1"/>
      </xdr:nvSpPr>
      <xdr:spPr>
        <a:xfrm>
          <a:off x="8271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09" name="n_2aveValue【体育館・プール】&#10;一人当たり面積">
          <a:extLst>
            <a:ext uri="{FF2B5EF4-FFF2-40B4-BE49-F238E27FC236}">
              <a16:creationId xmlns:a16="http://schemas.microsoft.com/office/drawing/2014/main" id="{800D9289-4EC5-4486-96EA-93D419AD53B8}"/>
            </a:ext>
          </a:extLst>
        </xdr:cNvPr>
        <xdr:cNvSpPr txBox="1"/>
      </xdr:nvSpPr>
      <xdr:spPr>
        <a:xfrm>
          <a:off x="750958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210" name="n_3aveValue【体育館・プール】&#10;一人当たり面積">
          <a:extLst>
            <a:ext uri="{FF2B5EF4-FFF2-40B4-BE49-F238E27FC236}">
              <a16:creationId xmlns:a16="http://schemas.microsoft.com/office/drawing/2014/main" id="{5F235E55-6015-41AF-A019-73DD64C82E43}"/>
            </a:ext>
          </a:extLst>
        </xdr:cNvPr>
        <xdr:cNvSpPr txBox="1"/>
      </xdr:nvSpPr>
      <xdr:spPr>
        <a:xfrm>
          <a:off x="6712027" y="100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211" name="n_4aveValue【体育館・プール】&#10;一人当たり面積">
          <a:extLst>
            <a:ext uri="{FF2B5EF4-FFF2-40B4-BE49-F238E27FC236}">
              <a16:creationId xmlns:a16="http://schemas.microsoft.com/office/drawing/2014/main" id="{39EFDCE4-62D0-4C67-B767-D9E89EA5B8EE}"/>
            </a:ext>
          </a:extLst>
        </xdr:cNvPr>
        <xdr:cNvSpPr txBox="1"/>
      </xdr:nvSpPr>
      <xdr:spPr>
        <a:xfrm>
          <a:off x="59373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52087</xdr:rowOff>
    </xdr:from>
    <xdr:ext cx="469744" cy="259045"/>
    <xdr:sp macro="" textlink="">
      <xdr:nvSpPr>
        <xdr:cNvPr id="212" name="n_1mainValue【体育館・プール】&#10;一人当たり面積">
          <a:extLst>
            <a:ext uri="{FF2B5EF4-FFF2-40B4-BE49-F238E27FC236}">
              <a16:creationId xmlns:a16="http://schemas.microsoft.com/office/drawing/2014/main" id="{BEF65E55-8C02-4293-B2D1-0E6587A9328A}"/>
            </a:ext>
          </a:extLst>
        </xdr:cNvPr>
        <xdr:cNvSpPr txBox="1"/>
      </xdr:nvSpPr>
      <xdr:spPr>
        <a:xfrm>
          <a:off x="827158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58437</xdr:rowOff>
    </xdr:from>
    <xdr:ext cx="469744" cy="259045"/>
    <xdr:sp macro="" textlink="">
      <xdr:nvSpPr>
        <xdr:cNvPr id="213" name="n_2mainValue【体育館・プール】&#10;一人当たり面積">
          <a:extLst>
            <a:ext uri="{FF2B5EF4-FFF2-40B4-BE49-F238E27FC236}">
              <a16:creationId xmlns:a16="http://schemas.microsoft.com/office/drawing/2014/main" id="{8F94C763-D69A-4474-8366-E3A1C8959AEF}"/>
            </a:ext>
          </a:extLst>
        </xdr:cNvPr>
        <xdr:cNvSpPr txBox="1"/>
      </xdr:nvSpPr>
      <xdr:spPr>
        <a:xfrm>
          <a:off x="7509587" y="1045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59707</xdr:rowOff>
    </xdr:from>
    <xdr:ext cx="469744" cy="259045"/>
    <xdr:sp macro="" textlink="">
      <xdr:nvSpPr>
        <xdr:cNvPr id="214" name="n_3mainValue【体育館・プール】&#10;一人当たり面積">
          <a:extLst>
            <a:ext uri="{FF2B5EF4-FFF2-40B4-BE49-F238E27FC236}">
              <a16:creationId xmlns:a16="http://schemas.microsoft.com/office/drawing/2014/main" id="{41562E98-C946-4473-88B2-20C098CEDD01}"/>
            </a:ext>
          </a:extLst>
        </xdr:cNvPr>
        <xdr:cNvSpPr txBox="1"/>
      </xdr:nvSpPr>
      <xdr:spPr>
        <a:xfrm>
          <a:off x="67120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63517</xdr:rowOff>
    </xdr:from>
    <xdr:ext cx="469744" cy="259045"/>
    <xdr:sp macro="" textlink="">
      <xdr:nvSpPr>
        <xdr:cNvPr id="215" name="n_4mainValue【体育館・プール】&#10;一人当たり面積">
          <a:extLst>
            <a:ext uri="{FF2B5EF4-FFF2-40B4-BE49-F238E27FC236}">
              <a16:creationId xmlns:a16="http://schemas.microsoft.com/office/drawing/2014/main" id="{CEDE2784-77B9-46F3-838B-032CFCDBC681}"/>
            </a:ext>
          </a:extLst>
        </xdr:cNvPr>
        <xdr:cNvSpPr txBox="1"/>
      </xdr:nvSpPr>
      <xdr:spPr>
        <a:xfrm>
          <a:off x="59373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75AE4845-D77A-46BD-A478-B6D51329178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E7E4502D-B38A-4336-B22F-0E4EC5FB343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638BDD07-FBCE-4393-AC90-6340628E496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DCE15DB3-A5BB-4E79-9026-E92F1F1B4EE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3AE72107-678A-4F68-8E5F-A53F8DC6111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FD74FB1B-B2AA-4332-8316-552160FD18A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5B6CBEF5-F1CB-41C5-B1DC-4643399EAB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EC7DA813-3611-4248-A959-5151B9CE217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F0E7F614-23C7-4833-BC06-917B0BA0243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FBD87364-0442-4300-A9CB-DC06F3B0EE4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B00A24CF-6870-4B8C-BEF1-0EC7DC7C94E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a:extLst>
            <a:ext uri="{FF2B5EF4-FFF2-40B4-BE49-F238E27FC236}">
              <a16:creationId xmlns:a16="http://schemas.microsoft.com/office/drawing/2014/main" id="{FE92A98C-FF09-4269-B668-C2D4A7EB1BCE}"/>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28" name="テキスト ボックス 227">
          <a:extLst>
            <a:ext uri="{FF2B5EF4-FFF2-40B4-BE49-F238E27FC236}">
              <a16:creationId xmlns:a16="http://schemas.microsoft.com/office/drawing/2014/main" id="{5622A8AD-9AEA-40B6-8A0B-30A5167C4EBF}"/>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a:extLst>
            <a:ext uri="{FF2B5EF4-FFF2-40B4-BE49-F238E27FC236}">
              <a16:creationId xmlns:a16="http://schemas.microsoft.com/office/drawing/2014/main" id="{41AF808E-98F4-4A54-B35D-42CD84870F0D}"/>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a:extLst>
            <a:ext uri="{FF2B5EF4-FFF2-40B4-BE49-F238E27FC236}">
              <a16:creationId xmlns:a16="http://schemas.microsoft.com/office/drawing/2014/main" id="{61E03D93-CB4F-4F7A-B88A-A1678EB4DF9C}"/>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a:extLst>
            <a:ext uri="{FF2B5EF4-FFF2-40B4-BE49-F238E27FC236}">
              <a16:creationId xmlns:a16="http://schemas.microsoft.com/office/drawing/2014/main" id="{E974AF5F-AD1D-4F36-B79A-B7EDAB732FF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a:extLst>
            <a:ext uri="{FF2B5EF4-FFF2-40B4-BE49-F238E27FC236}">
              <a16:creationId xmlns:a16="http://schemas.microsoft.com/office/drawing/2014/main" id="{5C4D55D9-837C-4760-9AD3-198EFD643DD1}"/>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a:extLst>
            <a:ext uri="{FF2B5EF4-FFF2-40B4-BE49-F238E27FC236}">
              <a16:creationId xmlns:a16="http://schemas.microsoft.com/office/drawing/2014/main" id="{E6AEBC4C-1D7B-4302-96A8-35FCC8EF3B62}"/>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a:extLst>
            <a:ext uri="{FF2B5EF4-FFF2-40B4-BE49-F238E27FC236}">
              <a16:creationId xmlns:a16="http://schemas.microsoft.com/office/drawing/2014/main" id="{188A1886-C21E-4790-B6D2-24A0432FA28F}"/>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D6E07E27-A901-42F8-A092-AA5F9CD83E6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a:extLst>
            <a:ext uri="{FF2B5EF4-FFF2-40B4-BE49-F238E27FC236}">
              <a16:creationId xmlns:a16="http://schemas.microsoft.com/office/drawing/2014/main" id="{E9D23853-26D0-40D0-8B14-B38CC55EB9A2}"/>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a:extLst>
            <a:ext uri="{FF2B5EF4-FFF2-40B4-BE49-F238E27FC236}">
              <a16:creationId xmlns:a16="http://schemas.microsoft.com/office/drawing/2014/main" id="{A5283CC4-2784-48B7-AC63-C7CF1C91D19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38" name="直線コネクタ 237">
          <a:extLst>
            <a:ext uri="{FF2B5EF4-FFF2-40B4-BE49-F238E27FC236}">
              <a16:creationId xmlns:a16="http://schemas.microsoft.com/office/drawing/2014/main" id="{2CD6508E-7E84-4E68-9054-C3861B8C10FF}"/>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39" name="【福祉施設】&#10;有形固定資産減価償却率最小値テキスト">
          <a:extLst>
            <a:ext uri="{FF2B5EF4-FFF2-40B4-BE49-F238E27FC236}">
              <a16:creationId xmlns:a16="http://schemas.microsoft.com/office/drawing/2014/main" id="{FF7D2B5A-3DD6-4147-B0C6-7082F83DF857}"/>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40" name="直線コネクタ 239">
          <a:extLst>
            <a:ext uri="{FF2B5EF4-FFF2-40B4-BE49-F238E27FC236}">
              <a16:creationId xmlns:a16="http://schemas.microsoft.com/office/drawing/2014/main" id="{26A98C63-D31E-4A6E-B628-9013D37FE8E2}"/>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41" name="【福祉施設】&#10;有形固定資産減価償却率最大値テキスト">
          <a:extLst>
            <a:ext uri="{FF2B5EF4-FFF2-40B4-BE49-F238E27FC236}">
              <a16:creationId xmlns:a16="http://schemas.microsoft.com/office/drawing/2014/main" id="{C45A4DCF-8C85-4882-9DD0-84128D15EB8C}"/>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42" name="直線コネクタ 241">
          <a:extLst>
            <a:ext uri="{FF2B5EF4-FFF2-40B4-BE49-F238E27FC236}">
              <a16:creationId xmlns:a16="http://schemas.microsoft.com/office/drawing/2014/main" id="{3742E34A-4802-4CD8-B016-08D16CCB32AF}"/>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43" name="【福祉施設】&#10;有形固定資産減価償却率平均値テキスト">
          <a:extLst>
            <a:ext uri="{FF2B5EF4-FFF2-40B4-BE49-F238E27FC236}">
              <a16:creationId xmlns:a16="http://schemas.microsoft.com/office/drawing/2014/main" id="{3EFECA19-CA04-4112-A43B-8DC968FCE978}"/>
            </a:ext>
          </a:extLst>
        </xdr:cNvPr>
        <xdr:cNvSpPr txBox="1"/>
      </xdr:nvSpPr>
      <xdr:spPr>
        <a:xfrm>
          <a:off x="4124960" y="13469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44" name="フローチャート: 判断 243">
          <a:extLst>
            <a:ext uri="{FF2B5EF4-FFF2-40B4-BE49-F238E27FC236}">
              <a16:creationId xmlns:a16="http://schemas.microsoft.com/office/drawing/2014/main" id="{67D66440-B917-4A15-B54E-FF0ADC5CBED0}"/>
            </a:ext>
          </a:extLst>
        </xdr:cNvPr>
        <xdr:cNvSpPr/>
      </xdr:nvSpPr>
      <xdr:spPr>
        <a:xfrm>
          <a:off x="4036060" y="136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45" name="フローチャート: 判断 244">
          <a:extLst>
            <a:ext uri="{FF2B5EF4-FFF2-40B4-BE49-F238E27FC236}">
              <a16:creationId xmlns:a16="http://schemas.microsoft.com/office/drawing/2014/main" id="{F1A80DC0-0966-49E1-A401-D264952809EE}"/>
            </a:ext>
          </a:extLst>
        </xdr:cNvPr>
        <xdr:cNvSpPr/>
      </xdr:nvSpPr>
      <xdr:spPr>
        <a:xfrm>
          <a:off x="3312160" y="13650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46" name="フローチャート: 判断 245">
          <a:extLst>
            <a:ext uri="{FF2B5EF4-FFF2-40B4-BE49-F238E27FC236}">
              <a16:creationId xmlns:a16="http://schemas.microsoft.com/office/drawing/2014/main" id="{0692FCBE-EFC3-408A-8AF5-44252AD028E6}"/>
            </a:ext>
          </a:extLst>
        </xdr:cNvPr>
        <xdr:cNvSpPr/>
      </xdr:nvSpPr>
      <xdr:spPr>
        <a:xfrm>
          <a:off x="251460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47" name="フローチャート: 判断 246">
          <a:extLst>
            <a:ext uri="{FF2B5EF4-FFF2-40B4-BE49-F238E27FC236}">
              <a16:creationId xmlns:a16="http://schemas.microsoft.com/office/drawing/2014/main" id="{5999CEBD-49D3-46C7-9C91-F73BB02AC928}"/>
            </a:ext>
          </a:extLst>
        </xdr:cNvPr>
        <xdr:cNvSpPr/>
      </xdr:nvSpPr>
      <xdr:spPr>
        <a:xfrm>
          <a:off x="17399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48" name="フローチャート: 判断 247">
          <a:extLst>
            <a:ext uri="{FF2B5EF4-FFF2-40B4-BE49-F238E27FC236}">
              <a16:creationId xmlns:a16="http://schemas.microsoft.com/office/drawing/2014/main" id="{2B3C931C-6AF6-4387-A094-70D3734140CA}"/>
            </a:ext>
          </a:extLst>
        </xdr:cNvPr>
        <xdr:cNvSpPr/>
      </xdr:nvSpPr>
      <xdr:spPr>
        <a:xfrm>
          <a:off x="965200" y="134579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71E12921-3FBC-452E-B908-DED99FD80E6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55E3E7A5-2064-4CA9-AF56-D85A8D4FB0E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7863297-1BC5-4E21-877C-4B8F90AE403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CA056E4-050D-4BE3-9924-607BB2C04F6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E37B1E1-151B-44C0-851F-6D60F6462BF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54" name="楕円 253">
          <a:extLst>
            <a:ext uri="{FF2B5EF4-FFF2-40B4-BE49-F238E27FC236}">
              <a16:creationId xmlns:a16="http://schemas.microsoft.com/office/drawing/2014/main" id="{53BF0092-9629-4E46-B476-B65C272AEE3F}"/>
            </a:ext>
          </a:extLst>
        </xdr:cNvPr>
        <xdr:cNvSpPr/>
      </xdr:nvSpPr>
      <xdr:spPr>
        <a:xfrm>
          <a:off x="4036060" y="139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9162</xdr:rowOff>
    </xdr:from>
    <xdr:ext cx="405111" cy="259045"/>
    <xdr:sp macro="" textlink="">
      <xdr:nvSpPr>
        <xdr:cNvPr id="255" name="【福祉施設】&#10;有形固定資産減価償却率該当値テキスト">
          <a:extLst>
            <a:ext uri="{FF2B5EF4-FFF2-40B4-BE49-F238E27FC236}">
              <a16:creationId xmlns:a16="http://schemas.microsoft.com/office/drawing/2014/main" id="{9BBB57DF-AB5C-4BFF-8FC3-9321716FD0E6}"/>
            </a:ext>
          </a:extLst>
        </xdr:cNvPr>
        <xdr:cNvSpPr txBox="1"/>
      </xdr:nvSpPr>
      <xdr:spPr>
        <a:xfrm>
          <a:off x="4124960" y="139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56" name="楕円 255">
          <a:extLst>
            <a:ext uri="{FF2B5EF4-FFF2-40B4-BE49-F238E27FC236}">
              <a16:creationId xmlns:a16="http://schemas.microsoft.com/office/drawing/2014/main" id="{DDF86AA1-43E4-45CD-A66A-D615AD8AAE16}"/>
            </a:ext>
          </a:extLst>
        </xdr:cNvPr>
        <xdr:cNvSpPr/>
      </xdr:nvSpPr>
      <xdr:spPr>
        <a:xfrm>
          <a:off x="331216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81535</xdr:rowOff>
    </xdr:to>
    <xdr:cxnSp macro="">
      <xdr:nvCxnSpPr>
        <xdr:cNvPr id="257" name="直線コネクタ 256">
          <a:extLst>
            <a:ext uri="{FF2B5EF4-FFF2-40B4-BE49-F238E27FC236}">
              <a16:creationId xmlns:a16="http://schemas.microsoft.com/office/drawing/2014/main" id="{53B7FA12-5713-4C58-9A6C-F01D1A0C0CFE}"/>
            </a:ext>
          </a:extLst>
        </xdr:cNvPr>
        <xdr:cNvCxnSpPr/>
      </xdr:nvCxnSpPr>
      <xdr:spPr>
        <a:xfrm>
          <a:off x="3355340" y="13986509"/>
          <a:ext cx="73152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119887</xdr:rowOff>
    </xdr:from>
    <xdr:to>
      <xdr:col>15</xdr:col>
      <xdr:colOff>101600</xdr:colOff>
      <xdr:row>83</xdr:row>
      <xdr:rowOff>50037</xdr:rowOff>
    </xdr:to>
    <xdr:sp macro="" textlink="">
      <xdr:nvSpPr>
        <xdr:cNvPr id="258" name="楕円 257">
          <a:extLst>
            <a:ext uri="{FF2B5EF4-FFF2-40B4-BE49-F238E27FC236}">
              <a16:creationId xmlns:a16="http://schemas.microsoft.com/office/drawing/2014/main" id="{C0A6063D-A327-4D76-A571-5AA9EC4FB162}"/>
            </a:ext>
          </a:extLst>
        </xdr:cNvPr>
        <xdr:cNvSpPr/>
      </xdr:nvSpPr>
      <xdr:spPr>
        <a:xfrm>
          <a:off x="2514600" y="13866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170687</xdr:rowOff>
    </xdr:from>
    <xdr:to>
      <xdr:col>19</xdr:col>
      <xdr:colOff>177800</xdr:colOff>
      <xdr:row>83</xdr:row>
      <xdr:rowOff>72389</xdr:rowOff>
    </xdr:to>
    <xdr:cxnSp macro="">
      <xdr:nvCxnSpPr>
        <xdr:cNvPr id="259" name="直線コネクタ 258">
          <a:extLst>
            <a:ext uri="{FF2B5EF4-FFF2-40B4-BE49-F238E27FC236}">
              <a16:creationId xmlns:a16="http://schemas.microsoft.com/office/drawing/2014/main" id="{1FAC2278-D7AD-4241-8CB6-5101099536A7}"/>
            </a:ext>
          </a:extLst>
        </xdr:cNvPr>
        <xdr:cNvCxnSpPr/>
      </xdr:nvCxnSpPr>
      <xdr:spPr>
        <a:xfrm>
          <a:off x="2565400" y="13917167"/>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0" name="楕円 259">
          <a:extLst>
            <a:ext uri="{FF2B5EF4-FFF2-40B4-BE49-F238E27FC236}">
              <a16:creationId xmlns:a16="http://schemas.microsoft.com/office/drawing/2014/main" id="{5F4554C1-EAE9-4DE7-86F4-81B4F9DD7155}"/>
            </a:ext>
          </a:extLst>
        </xdr:cNvPr>
        <xdr:cNvSpPr/>
      </xdr:nvSpPr>
      <xdr:spPr>
        <a:xfrm>
          <a:off x="17399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170687</xdr:rowOff>
    </xdr:to>
    <xdr:cxnSp macro="">
      <xdr:nvCxnSpPr>
        <xdr:cNvPr id="261" name="直線コネクタ 260">
          <a:extLst>
            <a:ext uri="{FF2B5EF4-FFF2-40B4-BE49-F238E27FC236}">
              <a16:creationId xmlns:a16="http://schemas.microsoft.com/office/drawing/2014/main" id="{D8DFD1CE-E18D-4A73-BDFB-358089CE5F90}"/>
            </a:ext>
          </a:extLst>
        </xdr:cNvPr>
        <xdr:cNvCxnSpPr/>
      </xdr:nvCxnSpPr>
      <xdr:spPr>
        <a:xfrm>
          <a:off x="1790700" y="13853160"/>
          <a:ext cx="7747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154178</xdr:rowOff>
    </xdr:from>
    <xdr:to>
      <xdr:col>6</xdr:col>
      <xdr:colOff>38100</xdr:colOff>
      <xdr:row>82</xdr:row>
      <xdr:rowOff>84328</xdr:rowOff>
    </xdr:to>
    <xdr:sp macro="" textlink="">
      <xdr:nvSpPr>
        <xdr:cNvPr id="262" name="楕円 261">
          <a:extLst>
            <a:ext uri="{FF2B5EF4-FFF2-40B4-BE49-F238E27FC236}">
              <a16:creationId xmlns:a16="http://schemas.microsoft.com/office/drawing/2014/main" id="{FB5EDC64-A5C0-48ED-9F1B-CE678F1AA76D}"/>
            </a:ext>
          </a:extLst>
        </xdr:cNvPr>
        <xdr:cNvSpPr/>
      </xdr:nvSpPr>
      <xdr:spPr>
        <a:xfrm>
          <a:off x="965200" y="1373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33528</xdr:rowOff>
    </xdr:from>
    <xdr:to>
      <xdr:col>10</xdr:col>
      <xdr:colOff>114300</xdr:colOff>
      <xdr:row>82</xdr:row>
      <xdr:rowOff>106680</xdr:rowOff>
    </xdr:to>
    <xdr:cxnSp macro="">
      <xdr:nvCxnSpPr>
        <xdr:cNvPr id="263" name="直線コネクタ 262">
          <a:extLst>
            <a:ext uri="{FF2B5EF4-FFF2-40B4-BE49-F238E27FC236}">
              <a16:creationId xmlns:a16="http://schemas.microsoft.com/office/drawing/2014/main" id="{553A1B18-535E-4808-B320-AE22AD7FFF08}"/>
            </a:ext>
          </a:extLst>
        </xdr:cNvPr>
        <xdr:cNvCxnSpPr/>
      </xdr:nvCxnSpPr>
      <xdr:spPr>
        <a:xfrm>
          <a:off x="1008380" y="13780008"/>
          <a:ext cx="7823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64" name="n_1aveValue【福祉施設】&#10;有形固定資産減価償却率">
          <a:extLst>
            <a:ext uri="{FF2B5EF4-FFF2-40B4-BE49-F238E27FC236}">
              <a16:creationId xmlns:a16="http://schemas.microsoft.com/office/drawing/2014/main" id="{AD27DF9C-2517-47B9-9CF3-6D2120C7FDCE}"/>
            </a:ext>
          </a:extLst>
        </xdr:cNvPr>
        <xdr:cNvSpPr txBox="1"/>
      </xdr:nvSpPr>
      <xdr:spPr>
        <a:xfrm>
          <a:off x="317056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265" name="n_2aveValue【福祉施設】&#10;有形固定資産減価償却率">
          <a:extLst>
            <a:ext uri="{FF2B5EF4-FFF2-40B4-BE49-F238E27FC236}">
              <a16:creationId xmlns:a16="http://schemas.microsoft.com/office/drawing/2014/main" id="{0A97EEB5-08BB-4534-9664-82CA1AB68202}"/>
            </a:ext>
          </a:extLst>
        </xdr:cNvPr>
        <xdr:cNvSpPr txBox="1"/>
      </xdr:nvSpPr>
      <xdr:spPr>
        <a:xfrm>
          <a:off x="238570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266" name="n_3aveValue【福祉施設】&#10;有形固定資産減価償却率">
          <a:extLst>
            <a:ext uri="{FF2B5EF4-FFF2-40B4-BE49-F238E27FC236}">
              <a16:creationId xmlns:a16="http://schemas.microsoft.com/office/drawing/2014/main" id="{01E5C7AB-DB38-4AC8-B675-26B96E1428A6}"/>
            </a:ext>
          </a:extLst>
        </xdr:cNvPr>
        <xdr:cNvSpPr txBox="1"/>
      </xdr:nvSpPr>
      <xdr:spPr>
        <a:xfrm>
          <a:off x="16110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267" name="n_4aveValue【福祉施設】&#10;有形固定資産減価償却率">
          <a:extLst>
            <a:ext uri="{FF2B5EF4-FFF2-40B4-BE49-F238E27FC236}">
              <a16:creationId xmlns:a16="http://schemas.microsoft.com/office/drawing/2014/main" id="{DA503278-6664-4624-953C-CC48226F6D18}"/>
            </a:ext>
          </a:extLst>
        </xdr:cNvPr>
        <xdr:cNvSpPr txBox="1"/>
      </xdr:nvSpPr>
      <xdr:spPr>
        <a:xfrm>
          <a:off x="8363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68" name="n_1mainValue【福祉施設】&#10;有形固定資産減価償却率">
          <a:extLst>
            <a:ext uri="{FF2B5EF4-FFF2-40B4-BE49-F238E27FC236}">
              <a16:creationId xmlns:a16="http://schemas.microsoft.com/office/drawing/2014/main" id="{7E2C7A31-E7CF-4537-83A9-8AE11DFB1BFB}"/>
            </a:ext>
          </a:extLst>
        </xdr:cNvPr>
        <xdr:cNvSpPr txBox="1"/>
      </xdr:nvSpPr>
      <xdr:spPr>
        <a:xfrm>
          <a:off x="317056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41164</xdr:rowOff>
    </xdr:from>
    <xdr:ext cx="405111" cy="259045"/>
    <xdr:sp macro="" textlink="">
      <xdr:nvSpPr>
        <xdr:cNvPr id="269" name="n_2mainValue【福祉施設】&#10;有形固定資産減価償却率">
          <a:extLst>
            <a:ext uri="{FF2B5EF4-FFF2-40B4-BE49-F238E27FC236}">
              <a16:creationId xmlns:a16="http://schemas.microsoft.com/office/drawing/2014/main" id="{289E216D-995B-484D-8316-B59FDEDD4003}"/>
            </a:ext>
          </a:extLst>
        </xdr:cNvPr>
        <xdr:cNvSpPr txBox="1"/>
      </xdr:nvSpPr>
      <xdr:spPr>
        <a:xfrm>
          <a:off x="238570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70" name="n_3mainValue【福祉施設】&#10;有形固定資産減価償却率">
          <a:extLst>
            <a:ext uri="{FF2B5EF4-FFF2-40B4-BE49-F238E27FC236}">
              <a16:creationId xmlns:a16="http://schemas.microsoft.com/office/drawing/2014/main" id="{33AC37D6-A62E-4356-A5E1-3A7495AEE943}"/>
            </a:ext>
          </a:extLst>
        </xdr:cNvPr>
        <xdr:cNvSpPr txBox="1"/>
      </xdr:nvSpPr>
      <xdr:spPr>
        <a:xfrm>
          <a:off x="16110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75455</xdr:rowOff>
    </xdr:from>
    <xdr:ext cx="405111" cy="259045"/>
    <xdr:sp macro="" textlink="">
      <xdr:nvSpPr>
        <xdr:cNvPr id="271" name="n_4mainValue【福祉施設】&#10;有形固定資産減価償却率">
          <a:extLst>
            <a:ext uri="{FF2B5EF4-FFF2-40B4-BE49-F238E27FC236}">
              <a16:creationId xmlns:a16="http://schemas.microsoft.com/office/drawing/2014/main" id="{EA2ADCC2-C3D9-47FB-96A4-B04C019A1175}"/>
            </a:ext>
          </a:extLst>
        </xdr:cNvPr>
        <xdr:cNvSpPr txBox="1"/>
      </xdr:nvSpPr>
      <xdr:spPr>
        <a:xfrm>
          <a:off x="836304" y="13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B565B75A-DB29-4818-AFB2-C4EC11F79FE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5D224941-D71C-4064-A23E-26C2EC42E3A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466FFFA-135D-41DF-8201-630BE798C7F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37B3BD54-ECDD-4304-9D22-D917A080853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F0C358BB-B597-40B2-9B69-3764F9E737A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9EBD0747-D343-4E60-A84B-F52D1991AA2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E3AB9E47-E6E3-4874-91D1-6EACE842D4D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7B6E78AE-25CE-427F-A5CF-01B9610D3BF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CF74D986-C435-4A9D-9C50-A9385E24EF8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6B19C67F-6E22-4F34-AC39-646C176565F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F21C7CD2-B747-467A-A8A2-F6874E9FEBB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5B27A9CB-47A6-4956-BBEA-8D55F442D64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E4108DC7-19E9-4052-BE4C-E901703D843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a:extLst>
            <a:ext uri="{FF2B5EF4-FFF2-40B4-BE49-F238E27FC236}">
              <a16:creationId xmlns:a16="http://schemas.microsoft.com/office/drawing/2014/main" id="{DF8A4E00-7A05-4E8D-8483-C3E79A06BDD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E1F31DF7-F92B-4F60-A0E9-07926D71453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a:extLst>
            <a:ext uri="{FF2B5EF4-FFF2-40B4-BE49-F238E27FC236}">
              <a16:creationId xmlns:a16="http://schemas.microsoft.com/office/drawing/2014/main" id="{F06560E8-22BE-4E1C-B9AA-1FE038E6BFD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BF23D4CB-0485-4956-98A7-FC41CFE91E3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a:extLst>
            <a:ext uri="{FF2B5EF4-FFF2-40B4-BE49-F238E27FC236}">
              <a16:creationId xmlns:a16="http://schemas.microsoft.com/office/drawing/2014/main" id="{37137C2D-BCC8-446F-B2C0-A34D40959D0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49684EC9-BF8F-4CD7-9E9E-A51C2ED40DC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a:extLst>
            <a:ext uri="{FF2B5EF4-FFF2-40B4-BE49-F238E27FC236}">
              <a16:creationId xmlns:a16="http://schemas.microsoft.com/office/drawing/2014/main" id="{9EDD55E0-69B2-4D13-8B92-B3900780840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25572CD4-02B2-4EA3-B8D0-EFC742FD224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1C2561BE-1AFF-402C-B088-6D5BF644664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7082DE51-E53D-4A7D-B84D-367B7A4976F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95" name="直線コネクタ 294">
          <a:extLst>
            <a:ext uri="{FF2B5EF4-FFF2-40B4-BE49-F238E27FC236}">
              <a16:creationId xmlns:a16="http://schemas.microsoft.com/office/drawing/2014/main" id="{9973124C-E588-4E5C-9371-E490D6D5A6BA}"/>
            </a:ext>
          </a:extLst>
        </xdr:cNvPr>
        <xdr:cNvCxnSpPr/>
      </xdr:nvCxnSpPr>
      <xdr:spPr>
        <a:xfrm flipV="1">
          <a:off x="9219565" y="12987019"/>
          <a:ext cx="0" cy="152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6" name="【福祉施設】&#10;一人当たり面積最小値テキスト">
          <a:extLst>
            <a:ext uri="{FF2B5EF4-FFF2-40B4-BE49-F238E27FC236}">
              <a16:creationId xmlns:a16="http://schemas.microsoft.com/office/drawing/2014/main" id="{BBDAFA78-9B59-4818-B746-FF08F655A32F}"/>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7" name="直線コネクタ 296">
          <a:extLst>
            <a:ext uri="{FF2B5EF4-FFF2-40B4-BE49-F238E27FC236}">
              <a16:creationId xmlns:a16="http://schemas.microsoft.com/office/drawing/2014/main" id="{9A092554-0E1F-460A-A491-DDB4BFF89737}"/>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98" name="【福祉施設】&#10;一人当たり面積最大値テキスト">
          <a:extLst>
            <a:ext uri="{FF2B5EF4-FFF2-40B4-BE49-F238E27FC236}">
              <a16:creationId xmlns:a16="http://schemas.microsoft.com/office/drawing/2014/main" id="{D469522F-38F9-46AD-A1F4-DD3D25F17052}"/>
            </a:ext>
          </a:extLst>
        </xdr:cNvPr>
        <xdr:cNvSpPr txBox="1"/>
      </xdr:nvSpPr>
      <xdr:spPr>
        <a:xfrm>
          <a:off x="9258300" y="127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99" name="直線コネクタ 298">
          <a:extLst>
            <a:ext uri="{FF2B5EF4-FFF2-40B4-BE49-F238E27FC236}">
              <a16:creationId xmlns:a16="http://schemas.microsoft.com/office/drawing/2014/main" id="{A9C911B4-90BC-43BE-93A1-99194A6F40A2}"/>
            </a:ext>
          </a:extLst>
        </xdr:cNvPr>
        <xdr:cNvCxnSpPr/>
      </xdr:nvCxnSpPr>
      <xdr:spPr>
        <a:xfrm>
          <a:off x="9154160" y="1298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00" name="【福祉施設】&#10;一人当たり面積平均値テキスト">
          <a:extLst>
            <a:ext uri="{FF2B5EF4-FFF2-40B4-BE49-F238E27FC236}">
              <a16:creationId xmlns:a16="http://schemas.microsoft.com/office/drawing/2014/main" id="{3252B34B-A9EE-41E6-AEE3-13A022E1DC37}"/>
            </a:ext>
          </a:extLst>
        </xdr:cNvPr>
        <xdr:cNvSpPr txBox="1"/>
      </xdr:nvSpPr>
      <xdr:spPr>
        <a:xfrm>
          <a:off x="925830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01" name="フローチャート: 判断 300">
          <a:extLst>
            <a:ext uri="{FF2B5EF4-FFF2-40B4-BE49-F238E27FC236}">
              <a16:creationId xmlns:a16="http://schemas.microsoft.com/office/drawing/2014/main" id="{4897E886-EF6E-43FD-9FE7-7F72B59DCC05}"/>
            </a:ext>
          </a:extLst>
        </xdr:cNvPr>
        <xdr:cNvSpPr/>
      </xdr:nvSpPr>
      <xdr:spPr>
        <a:xfrm>
          <a:off x="919226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02" name="フローチャート: 判断 301">
          <a:extLst>
            <a:ext uri="{FF2B5EF4-FFF2-40B4-BE49-F238E27FC236}">
              <a16:creationId xmlns:a16="http://schemas.microsoft.com/office/drawing/2014/main" id="{D24D21FD-2F9F-4CF3-8770-E26E9F7FE298}"/>
            </a:ext>
          </a:extLst>
        </xdr:cNvPr>
        <xdr:cNvSpPr/>
      </xdr:nvSpPr>
      <xdr:spPr>
        <a:xfrm>
          <a:off x="8445500" y="1424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03" name="フローチャート: 判断 302">
          <a:extLst>
            <a:ext uri="{FF2B5EF4-FFF2-40B4-BE49-F238E27FC236}">
              <a16:creationId xmlns:a16="http://schemas.microsoft.com/office/drawing/2014/main" id="{9FA68468-72C4-42DD-B5E2-807B6732D743}"/>
            </a:ext>
          </a:extLst>
        </xdr:cNvPr>
        <xdr:cNvSpPr/>
      </xdr:nvSpPr>
      <xdr:spPr>
        <a:xfrm>
          <a:off x="7670800" y="14222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04" name="フローチャート: 判断 303">
          <a:extLst>
            <a:ext uri="{FF2B5EF4-FFF2-40B4-BE49-F238E27FC236}">
              <a16:creationId xmlns:a16="http://schemas.microsoft.com/office/drawing/2014/main" id="{8B15355F-4393-4530-9E95-2C07524271C8}"/>
            </a:ext>
          </a:extLst>
        </xdr:cNvPr>
        <xdr:cNvSpPr/>
      </xdr:nvSpPr>
      <xdr:spPr>
        <a:xfrm>
          <a:off x="6873240" y="14244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05" name="フローチャート: 判断 304">
          <a:extLst>
            <a:ext uri="{FF2B5EF4-FFF2-40B4-BE49-F238E27FC236}">
              <a16:creationId xmlns:a16="http://schemas.microsoft.com/office/drawing/2014/main" id="{82C0244B-66CF-4309-A080-E447E7A03810}"/>
            </a:ext>
          </a:extLst>
        </xdr:cNvPr>
        <xdr:cNvSpPr/>
      </xdr:nvSpPr>
      <xdr:spPr>
        <a:xfrm>
          <a:off x="60985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656628E-665F-4019-9B6E-B35FEAE3936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12CD158-7058-4B63-9F8D-07526A3DD8C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6DB93EAD-F133-4155-A8F8-909581754BA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C0F4FEF5-56BE-4A50-8066-C4A708AE9C4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A61D51E-DDF3-4508-9308-C2770693750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123189</xdr:rowOff>
    </xdr:from>
    <xdr:to>
      <xdr:col>55</xdr:col>
      <xdr:colOff>50800</xdr:colOff>
      <xdr:row>86</xdr:row>
      <xdr:rowOff>53339</xdr:rowOff>
    </xdr:to>
    <xdr:sp macro="" textlink="">
      <xdr:nvSpPr>
        <xdr:cNvPr id="311" name="楕円 310">
          <a:extLst>
            <a:ext uri="{FF2B5EF4-FFF2-40B4-BE49-F238E27FC236}">
              <a16:creationId xmlns:a16="http://schemas.microsoft.com/office/drawing/2014/main" id="{3EBCAD6A-6CE3-4DE8-8D1C-7BD8B539AF0B}"/>
            </a:ext>
          </a:extLst>
        </xdr:cNvPr>
        <xdr:cNvSpPr/>
      </xdr:nvSpPr>
      <xdr:spPr>
        <a:xfrm>
          <a:off x="9192260" y="14372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312" name="【福祉施設】&#10;一人当たり面積該当値テキスト">
          <a:extLst>
            <a:ext uri="{FF2B5EF4-FFF2-40B4-BE49-F238E27FC236}">
              <a16:creationId xmlns:a16="http://schemas.microsoft.com/office/drawing/2014/main" id="{9FA6D65B-3D91-4550-8FA4-34F96B9E7AC4}"/>
            </a:ext>
          </a:extLst>
        </xdr:cNvPr>
        <xdr:cNvSpPr txBox="1"/>
      </xdr:nvSpPr>
      <xdr:spPr>
        <a:xfrm>
          <a:off x="9258300"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13" name="楕円 312">
          <a:extLst>
            <a:ext uri="{FF2B5EF4-FFF2-40B4-BE49-F238E27FC236}">
              <a16:creationId xmlns:a16="http://schemas.microsoft.com/office/drawing/2014/main" id="{A5B80787-2E57-4AA3-BB34-F4FA3252BBF2}"/>
            </a:ext>
          </a:extLst>
        </xdr:cNvPr>
        <xdr:cNvSpPr/>
      </xdr:nvSpPr>
      <xdr:spPr>
        <a:xfrm>
          <a:off x="8445500" y="14373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2539</xdr:rowOff>
    </xdr:from>
    <xdr:to>
      <xdr:col>55</xdr:col>
      <xdr:colOff>0</xdr:colOff>
      <xdr:row>86</xdr:row>
      <xdr:rowOff>3811</xdr:rowOff>
    </xdr:to>
    <xdr:cxnSp macro="">
      <xdr:nvCxnSpPr>
        <xdr:cNvPr id="314" name="直線コネクタ 313">
          <a:extLst>
            <a:ext uri="{FF2B5EF4-FFF2-40B4-BE49-F238E27FC236}">
              <a16:creationId xmlns:a16="http://schemas.microsoft.com/office/drawing/2014/main" id="{55961C47-F6A7-4BA0-A527-DDB78FCB2AAB}"/>
            </a:ext>
          </a:extLst>
        </xdr:cNvPr>
        <xdr:cNvCxnSpPr/>
      </xdr:nvCxnSpPr>
      <xdr:spPr>
        <a:xfrm flipV="1">
          <a:off x="8496300" y="14419579"/>
          <a:ext cx="7239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125730</xdr:rowOff>
    </xdr:from>
    <xdr:to>
      <xdr:col>46</xdr:col>
      <xdr:colOff>38100</xdr:colOff>
      <xdr:row>86</xdr:row>
      <xdr:rowOff>55880</xdr:rowOff>
    </xdr:to>
    <xdr:sp macro="" textlink="">
      <xdr:nvSpPr>
        <xdr:cNvPr id="315" name="楕円 314">
          <a:extLst>
            <a:ext uri="{FF2B5EF4-FFF2-40B4-BE49-F238E27FC236}">
              <a16:creationId xmlns:a16="http://schemas.microsoft.com/office/drawing/2014/main" id="{B7174171-664A-45B1-A3FE-7303DA61C293}"/>
            </a:ext>
          </a:extLst>
        </xdr:cNvPr>
        <xdr:cNvSpPr/>
      </xdr:nvSpPr>
      <xdr:spPr>
        <a:xfrm>
          <a:off x="7670800" y="14375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5080</xdr:rowOff>
    </xdr:to>
    <xdr:cxnSp macro="">
      <xdr:nvCxnSpPr>
        <xdr:cNvPr id="316" name="直線コネクタ 315">
          <a:extLst>
            <a:ext uri="{FF2B5EF4-FFF2-40B4-BE49-F238E27FC236}">
              <a16:creationId xmlns:a16="http://schemas.microsoft.com/office/drawing/2014/main" id="{2B1F2F4F-3751-4A38-8752-5F30494A424F}"/>
            </a:ext>
          </a:extLst>
        </xdr:cNvPr>
        <xdr:cNvCxnSpPr/>
      </xdr:nvCxnSpPr>
      <xdr:spPr>
        <a:xfrm flipV="1">
          <a:off x="7713980" y="14420851"/>
          <a:ext cx="7823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125730</xdr:rowOff>
    </xdr:from>
    <xdr:to>
      <xdr:col>41</xdr:col>
      <xdr:colOff>101600</xdr:colOff>
      <xdr:row>86</xdr:row>
      <xdr:rowOff>55880</xdr:rowOff>
    </xdr:to>
    <xdr:sp macro="" textlink="">
      <xdr:nvSpPr>
        <xdr:cNvPr id="317" name="楕円 316">
          <a:extLst>
            <a:ext uri="{FF2B5EF4-FFF2-40B4-BE49-F238E27FC236}">
              <a16:creationId xmlns:a16="http://schemas.microsoft.com/office/drawing/2014/main" id="{DCA6141E-2B07-4491-837A-9A647760D494}"/>
            </a:ext>
          </a:extLst>
        </xdr:cNvPr>
        <xdr:cNvSpPr/>
      </xdr:nvSpPr>
      <xdr:spPr>
        <a:xfrm>
          <a:off x="6873240" y="1437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5080</xdr:rowOff>
    </xdr:from>
    <xdr:to>
      <xdr:col>45</xdr:col>
      <xdr:colOff>177800</xdr:colOff>
      <xdr:row>86</xdr:row>
      <xdr:rowOff>5080</xdr:rowOff>
    </xdr:to>
    <xdr:cxnSp macro="">
      <xdr:nvCxnSpPr>
        <xdr:cNvPr id="318" name="直線コネクタ 317">
          <a:extLst>
            <a:ext uri="{FF2B5EF4-FFF2-40B4-BE49-F238E27FC236}">
              <a16:creationId xmlns:a16="http://schemas.microsoft.com/office/drawing/2014/main" id="{025541FE-7F02-475F-A203-F1C84A5D552A}"/>
            </a:ext>
          </a:extLst>
        </xdr:cNvPr>
        <xdr:cNvCxnSpPr/>
      </xdr:nvCxnSpPr>
      <xdr:spPr>
        <a:xfrm>
          <a:off x="6924040" y="144221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127000</xdr:rowOff>
    </xdr:from>
    <xdr:to>
      <xdr:col>36</xdr:col>
      <xdr:colOff>165100</xdr:colOff>
      <xdr:row>86</xdr:row>
      <xdr:rowOff>57150</xdr:rowOff>
    </xdr:to>
    <xdr:sp macro="" textlink="">
      <xdr:nvSpPr>
        <xdr:cNvPr id="319" name="楕円 318">
          <a:extLst>
            <a:ext uri="{FF2B5EF4-FFF2-40B4-BE49-F238E27FC236}">
              <a16:creationId xmlns:a16="http://schemas.microsoft.com/office/drawing/2014/main" id="{B8B9BCE0-5192-42D9-932F-D64FE57D9B30}"/>
            </a:ext>
          </a:extLst>
        </xdr:cNvPr>
        <xdr:cNvSpPr/>
      </xdr:nvSpPr>
      <xdr:spPr>
        <a:xfrm>
          <a:off x="6098540" y="1437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5080</xdr:rowOff>
    </xdr:from>
    <xdr:to>
      <xdr:col>41</xdr:col>
      <xdr:colOff>50800</xdr:colOff>
      <xdr:row>86</xdr:row>
      <xdr:rowOff>6350</xdr:rowOff>
    </xdr:to>
    <xdr:cxnSp macro="">
      <xdr:nvCxnSpPr>
        <xdr:cNvPr id="320" name="直線コネクタ 319">
          <a:extLst>
            <a:ext uri="{FF2B5EF4-FFF2-40B4-BE49-F238E27FC236}">
              <a16:creationId xmlns:a16="http://schemas.microsoft.com/office/drawing/2014/main" id="{9731550B-172B-4BB2-8DC5-37EF2A13C1A6}"/>
            </a:ext>
          </a:extLst>
        </xdr:cNvPr>
        <xdr:cNvCxnSpPr/>
      </xdr:nvCxnSpPr>
      <xdr:spPr>
        <a:xfrm flipV="1">
          <a:off x="6149340" y="1442212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21" name="n_1aveValue【福祉施設】&#10;一人当たり面積">
          <a:extLst>
            <a:ext uri="{FF2B5EF4-FFF2-40B4-BE49-F238E27FC236}">
              <a16:creationId xmlns:a16="http://schemas.microsoft.com/office/drawing/2014/main" id="{5845CC0D-C100-47AA-B243-B1E72FD4F9CF}"/>
            </a:ext>
          </a:extLst>
        </xdr:cNvPr>
        <xdr:cNvSpPr txBox="1"/>
      </xdr:nvSpPr>
      <xdr:spPr>
        <a:xfrm>
          <a:off x="827158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22" name="n_2aveValue【福祉施設】&#10;一人当たり面積">
          <a:extLst>
            <a:ext uri="{FF2B5EF4-FFF2-40B4-BE49-F238E27FC236}">
              <a16:creationId xmlns:a16="http://schemas.microsoft.com/office/drawing/2014/main" id="{2979D142-7A98-4787-A66A-27620CF47DC0}"/>
            </a:ext>
          </a:extLst>
        </xdr:cNvPr>
        <xdr:cNvSpPr txBox="1"/>
      </xdr:nvSpPr>
      <xdr:spPr>
        <a:xfrm>
          <a:off x="7509587" y="140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23" name="n_3aveValue【福祉施設】&#10;一人当たり面積">
          <a:extLst>
            <a:ext uri="{FF2B5EF4-FFF2-40B4-BE49-F238E27FC236}">
              <a16:creationId xmlns:a16="http://schemas.microsoft.com/office/drawing/2014/main" id="{C2AFB095-F193-4171-8489-F27DD44B0348}"/>
            </a:ext>
          </a:extLst>
        </xdr:cNvPr>
        <xdr:cNvSpPr txBox="1"/>
      </xdr:nvSpPr>
      <xdr:spPr>
        <a:xfrm>
          <a:off x="6712027"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24" name="n_4aveValue【福祉施設】&#10;一人当たり面積">
          <a:extLst>
            <a:ext uri="{FF2B5EF4-FFF2-40B4-BE49-F238E27FC236}">
              <a16:creationId xmlns:a16="http://schemas.microsoft.com/office/drawing/2014/main" id="{A6A7C196-2675-45D0-B46E-73E6E8F2CD6F}"/>
            </a:ext>
          </a:extLst>
        </xdr:cNvPr>
        <xdr:cNvSpPr txBox="1"/>
      </xdr:nvSpPr>
      <xdr:spPr>
        <a:xfrm>
          <a:off x="59373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25" name="n_1mainValue【福祉施設】&#10;一人当たり面積">
          <a:extLst>
            <a:ext uri="{FF2B5EF4-FFF2-40B4-BE49-F238E27FC236}">
              <a16:creationId xmlns:a16="http://schemas.microsoft.com/office/drawing/2014/main" id="{24F9EF9F-B281-43E4-A11B-2A183BD33201}"/>
            </a:ext>
          </a:extLst>
        </xdr:cNvPr>
        <xdr:cNvSpPr txBox="1"/>
      </xdr:nvSpPr>
      <xdr:spPr>
        <a:xfrm>
          <a:off x="827158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47007</xdr:rowOff>
    </xdr:from>
    <xdr:ext cx="469744" cy="259045"/>
    <xdr:sp macro="" textlink="">
      <xdr:nvSpPr>
        <xdr:cNvPr id="326" name="n_2mainValue【福祉施設】&#10;一人当たり面積">
          <a:extLst>
            <a:ext uri="{FF2B5EF4-FFF2-40B4-BE49-F238E27FC236}">
              <a16:creationId xmlns:a16="http://schemas.microsoft.com/office/drawing/2014/main" id="{77F50EDA-EC13-4B5F-BD94-1CD6D8352B14}"/>
            </a:ext>
          </a:extLst>
        </xdr:cNvPr>
        <xdr:cNvSpPr txBox="1"/>
      </xdr:nvSpPr>
      <xdr:spPr>
        <a:xfrm>
          <a:off x="7509587"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47007</xdr:rowOff>
    </xdr:from>
    <xdr:ext cx="469744" cy="259045"/>
    <xdr:sp macro="" textlink="">
      <xdr:nvSpPr>
        <xdr:cNvPr id="327" name="n_3mainValue【福祉施設】&#10;一人当たり面積">
          <a:extLst>
            <a:ext uri="{FF2B5EF4-FFF2-40B4-BE49-F238E27FC236}">
              <a16:creationId xmlns:a16="http://schemas.microsoft.com/office/drawing/2014/main" id="{5859203C-D5F4-41EF-9AEF-C32DE5130400}"/>
            </a:ext>
          </a:extLst>
        </xdr:cNvPr>
        <xdr:cNvSpPr txBox="1"/>
      </xdr:nvSpPr>
      <xdr:spPr>
        <a:xfrm>
          <a:off x="6712027"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48277</xdr:rowOff>
    </xdr:from>
    <xdr:ext cx="469744" cy="259045"/>
    <xdr:sp macro="" textlink="">
      <xdr:nvSpPr>
        <xdr:cNvPr id="328" name="n_4mainValue【福祉施設】&#10;一人当たり面積">
          <a:extLst>
            <a:ext uri="{FF2B5EF4-FFF2-40B4-BE49-F238E27FC236}">
              <a16:creationId xmlns:a16="http://schemas.microsoft.com/office/drawing/2014/main" id="{72DB31BD-4D83-41B3-98AD-B1C9D64DC8D3}"/>
            </a:ext>
          </a:extLst>
        </xdr:cNvPr>
        <xdr:cNvSpPr txBox="1"/>
      </xdr:nvSpPr>
      <xdr:spPr>
        <a:xfrm>
          <a:off x="5937327" y="1446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94894C34-873A-4FC0-A407-6A86E621B16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40F2DD0-3BD2-47FC-AD49-2B1DAD84D51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95224143-E72D-4825-B7E5-2E738E24429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3D6432FE-2179-4A01-9016-74C9E74D69C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23389C94-CEE6-4070-A38C-ED325B47E2A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B9ACB079-31BC-4F17-99EF-3D769A38B52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A646115D-1A71-4FFB-89AF-D16AA0CF608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402A1C9E-FD7E-483D-A503-0E0D71C8E23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8107AF48-F0BA-43CA-ACCB-2DD91E8B458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55074D2F-ED8D-4E33-B158-2C3DBD83E27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9" name="テキスト ボックス 338">
          <a:extLst>
            <a:ext uri="{FF2B5EF4-FFF2-40B4-BE49-F238E27FC236}">
              <a16:creationId xmlns:a16="http://schemas.microsoft.com/office/drawing/2014/main" id="{C9A588C5-20B5-4BC3-8DE2-22C35091D01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931A7EA8-29C2-4A55-BFE1-916F8AB1625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1" name="テキスト ボックス 340">
          <a:extLst>
            <a:ext uri="{FF2B5EF4-FFF2-40B4-BE49-F238E27FC236}">
              <a16:creationId xmlns:a16="http://schemas.microsoft.com/office/drawing/2014/main" id="{129CCD0E-3880-4597-9A0E-F89E76C8D165}"/>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DC43D7EE-7A64-4191-84E2-10A844947AC7}"/>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A00A6467-1B82-4872-9CED-D9EAD7FEEA83}"/>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EDCB7C0E-75D4-443C-8164-B3C48FF1EA3D}"/>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A0912E45-72C4-4BD8-8E07-556747FA56F6}"/>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0C5561EB-E92D-4D45-9661-96478DEFF96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2AF61E1A-F981-42FE-B819-E6EB8B5EBC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2808DEE3-B885-40A3-9B89-1AE3B355A559}"/>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9" name="テキスト ボックス 348">
          <a:extLst>
            <a:ext uri="{FF2B5EF4-FFF2-40B4-BE49-F238E27FC236}">
              <a16:creationId xmlns:a16="http://schemas.microsoft.com/office/drawing/2014/main" id="{D262EC4E-EB1E-4EB6-8E16-A61A3B9A0FA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93FACC0E-4A86-438F-9FDF-94004DAD335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1" name="テキスト ボックス 350">
          <a:extLst>
            <a:ext uri="{FF2B5EF4-FFF2-40B4-BE49-F238E27FC236}">
              <a16:creationId xmlns:a16="http://schemas.microsoft.com/office/drawing/2014/main" id="{D9510967-D5D3-4414-8708-271172E73005}"/>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CD3F4F57-9580-49AF-A146-ACD55DDC6FF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53" name="直線コネクタ 352">
          <a:extLst>
            <a:ext uri="{FF2B5EF4-FFF2-40B4-BE49-F238E27FC236}">
              <a16:creationId xmlns:a16="http://schemas.microsoft.com/office/drawing/2014/main" id="{0F1BD134-18E2-4A03-9D68-0EAFD28100CA}"/>
            </a:ext>
          </a:extLst>
        </xdr:cNvPr>
        <xdr:cNvCxnSpPr/>
      </xdr:nvCxnSpPr>
      <xdr:spPr>
        <a:xfrm flipV="1">
          <a:off x="4086225" y="168344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1837D64E-0EB2-4DEE-9A4A-7F7C58DCEB1C}"/>
            </a:ext>
          </a:extLst>
        </xdr:cNvPr>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55" name="直線コネクタ 354">
          <a:extLst>
            <a:ext uri="{FF2B5EF4-FFF2-40B4-BE49-F238E27FC236}">
              <a16:creationId xmlns:a16="http://schemas.microsoft.com/office/drawing/2014/main" id="{B48B2621-E2C6-448D-B60B-F3D27C232AD1}"/>
            </a:ext>
          </a:extLst>
        </xdr:cNvPr>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3E08E26D-B6A4-4F79-8DDF-AE12B56A11D2}"/>
            </a:ext>
          </a:extLst>
        </xdr:cNvPr>
        <xdr:cNvSpPr txBox="1"/>
      </xdr:nvSpPr>
      <xdr:spPr>
        <a:xfrm>
          <a:off x="4124960" y="1661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57" name="直線コネクタ 356">
          <a:extLst>
            <a:ext uri="{FF2B5EF4-FFF2-40B4-BE49-F238E27FC236}">
              <a16:creationId xmlns:a16="http://schemas.microsoft.com/office/drawing/2014/main" id="{8A4660C4-F84D-4686-81D7-F7237A0A4473}"/>
            </a:ext>
          </a:extLst>
        </xdr:cNvPr>
        <xdr:cNvCxnSpPr/>
      </xdr:nvCxnSpPr>
      <xdr:spPr>
        <a:xfrm>
          <a:off x="4020820" y="168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BC84B8DF-4968-4D8E-AA15-C6314F6E0893}"/>
            </a:ext>
          </a:extLst>
        </xdr:cNvPr>
        <xdr:cNvSpPr txBox="1"/>
      </xdr:nvSpPr>
      <xdr:spPr>
        <a:xfrm>
          <a:off x="4124960" y="1737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59" name="フローチャート: 判断 358">
          <a:extLst>
            <a:ext uri="{FF2B5EF4-FFF2-40B4-BE49-F238E27FC236}">
              <a16:creationId xmlns:a16="http://schemas.microsoft.com/office/drawing/2014/main" id="{A9150E7D-41B1-4C5C-8D97-737551D654E9}"/>
            </a:ext>
          </a:extLst>
        </xdr:cNvPr>
        <xdr:cNvSpPr/>
      </xdr:nvSpPr>
      <xdr:spPr>
        <a:xfrm>
          <a:off x="403606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60" name="フローチャート: 判断 359">
          <a:extLst>
            <a:ext uri="{FF2B5EF4-FFF2-40B4-BE49-F238E27FC236}">
              <a16:creationId xmlns:a16="http://schemas.microsoft.com/office/drawing/2014/main" id="{43FC7FB1-F5A8-4A96-A149-FD5048ADF26A}"/>
            </a:ext>
          </a:extLst>
        </xdr:cNvPr>
        <xdr:cNvSpPr/>
      </xdr:nvSpPr>
      <xdr:spPr>
        <a:xfrm>
          <a:off x="3312160" y="17479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61" name="フローチャート: 判断 360">
          <a:extLst>
            <a:ext uri="{FF2B5EF4-FFF2-40B4-BE49-F238E27FC236}">
              <a16:creationId xmlns:a16="http://schemas.microsoft.com/office/drawing/2014/main" id="{DF5F6AD6-B70B-4DC1-9A55-86BE2C52CC91}"/>
            </a:ext>
          </a:extLst>
        </xdr:cNvPr>
        <xdr:cNvSpPr/>
      </xdr:nvSpPr>
      <xdr:spPr>
        <a:xfrm>
          <a:off x="25146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62" name="フローチャート: 判断 361">
          <a:extLst>
            <a:ext uri="{FF2B5EF4-FFF2-40B4-BE49-F238E27FC236}">
              <a16:creationId xmlns:a16="http://schemas.microsoft.com/office/drawing/2014/main" id="{1CBE13EF-D6CA-445C-9B80-E70EABE6B820}"/>
            </a:ext>
          </a:extLst>
        </xdr:cNvPr>
        <xdr:cNvSpPr/>
      </xdr:nvSpPr>
      <xdr:spPr>
        <a:xfrm>
          <a:off x="173990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63" name="フローチャート: 判断 362">
          <a:extLst>
            <a:ext uri="{FF2B5EF4-FFF2-40B4-BE49-F238E27FC236}">
              <a16:creationId xmlns:a16="http://schemas.microsoft.com/office/drawing/2014/main" id="{85370B83-766F-4A6D-86F4-0D72100707EF}"/>
            </a:ext>
          </a:extLst>
        </xdr:cNvPr>
        <xdr:cNvSpPr/>
      </xdr:nvSpPr>
      <xdr:spPr>
        <a:xfrm>
          <a:off x="965200" y="1740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6395CE15-1F10-44BE-8BC3-A17CED981DB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E73D394A-5D17-48E0-88AF-F71AFDCF318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FFF4DEE8-9764-4390-B98C-7A87230A4CE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2A0DD3A9-7D41-4787-AD1A-64EEE55FDC7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93F0CB46-6674-4CFB-9B24-32A26D6A55E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21589</xdr:rowOff>
    </xdr:from>
    <xdr:to>
      <xdr:col>24</xdr:col>
      <xdr:colOff>114300</xdr:colOff>
      <xdr:row>106</xdr:row>
      <xdr:rowOff>123189</xdr:rowOff>
    </xdr:to>
    <xdr:sp macro="" textlink="">
      <xdr:nvSpPr>
        <xdr:cNvPr id="369" name="楕円 368">
          <a:extLst>
            <a:ext uri="{FF2B5EF4-FFF2-40B4-BE49-F238E27FC236}">
              <a16:creationId xmlns:a16="http://schemas.microsoft.com/office/drawing/2014/main" id="{81FB3732-8E76-4EB6-9221-BE3E05B41E30}"/>
            </a:ext>
          </a:extLst>
        </xdr:cNvPr>
        <xdr:cNvSpPr/>
      </xdr:nvSpPr>
      <xdr:spPr>
        <a:xfrm>
          <a:off x="403606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xdr:rowOff>
    </xdr:from>
    <xdr:ext cx="405111" cy="259045"/>
    <xdr:sp macro="" textlink="">
      <xdr:nvSpPr>
        <xdr:cNvPr id="370" name="【市民会館】&#10;有形固定資産減価償却率該当値テキスト">
          <a:extLst>
            <a:ext uri="{FF2B5EF4-FFF2-40B4-BE49-F238E27FC236}">
              <a16:creationId xmlns:a16="http://schemas.microsoft.com/office/drawing/2014/main" id="{C80F6AAC-F22E-471B-9BF9-C3D1836769FB}"/>
            </a:ext>
          </a:extLst>
        </xdr:cNvPr>
        <xdr:cNvSpPr txBox="1"/>
      </xdr:nvSpPr>
      <xdr:spPr>
        <a:xfrm>
          <a:off x="4124960" y="177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166370</xdr:rowOff>
    </xdr:from>
    <xdr:to>
      <xdr:col>20</xdr:col>
      <xdr:colOff>38100</xdr:colOff>
      <xdr:row>106</xdr:row>
      <xdr:rowOff>96520</xdr:rowOff>
    </xdr:to>
    <xdr:sp macro="" textlink="">
      <xdr:nvSpPr>
        <xdr:cNvPr id="371" name="楕円 370">
          <a:extLst>
            <a:ext uri="{FF2B5EF4-FFF2-40B4-BE49-F238E27FC236}">
              <a16:creationId xmlns:a16="http://schemas.microsoft.com/office/drawing/2014/main" id="{D42B2BC5-F130-4E83-825A-30123A52256F}"/>
            </a:ext>
          </a:extLst>
        </xdr:cNvPr>
        <xdr:cNvSpPr/>
      </xdr:nvSpPr>
      <xdr:spPr>
        <a:xfrm>
          <a:off x="3312160" y="1776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45720</xdr:rowOff>
    </xdr:from>
    <xdr:to>
      <xdr:col>24</xdr:col>
      <xdr:colOff>63500</xdr:colOff>
      <xdr:row>106</xdr:row>
      <xdr:rowOff>72389</xdr:rowOff>
    </xdr:to>
    <xdr:cxnSp macro="">
      <xdr:nvCxnSpPr>
        <xdr:cNvPr id="372" name="直線コネクタ 371">
          <a:extLst>
            <a:ext uri="{FF2B5EF4-FFF2-40B4-BE49-F238E27FC236}">
              <a16:creationId xmlns:a16="http://schemas.microsoft.com/office/drawing/2014/main" id="{4CA27190-FCA1-4513-9E76-76109FD22190}"/>
            </a:ext>
          </a:extLst>
        </xdr:cNvPr>
        <xdr:cNvCxnSpPr/>
      </xdr:nvCxnSpPr>
      <xdr:spPr>
        <a:xfrm>
          <a:off x="3355340" y="17815560"/>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macro="" textlink="">
      <xdr:nvSpPr>
        <xdr:cNvPr id="373" name="楕円 372">
          <a:extLst>
            <a:ext uri="{FF2B5EF4-FFF2-40B4-BE49-F238E27FC236}">
              <a16:creationId xmlns:a16="http://schemas.microsoft.com/office/drawing/2014/main" id="{FE48BF6E-139C-422F-A262-48E384B0D546}"/>
            </a:ext>
          </a:extLst>
        </xdr:cNvPr>
        <xdr:cNvSpPr/>
      </xdr:nvSpPr>
      <xdr:spPr>
        <a:xfrm>
          <a:off x="2514600" y="1773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xdr:rowOff>
    </xdr:from>
    <xdr:to>
      <xdr:col>19</xdr:col>
      <xdr:colOff>177800</xdr:colOff>
      <xdr:row>106</xdr:row>
      <xdr:rowOff>45720</xdr:rowOff>
    </xdr:to>
    <xdr:cxnSp macro="">
      <xdr:nvCxnSpPr>
        <xdr:cNvPr id="374" name="直線コネクタ 373">
          <a:extLst>
            <a:ext uri="{FF2B5EF4-FFF2-40B4-BE49-F238E27FC236}">
              <a16:creationId xmlns:a16="http://schemas.microsoft.com/office/drawing/2014/main" id="{796CB056-FC11-44AA-BD35-2D7064E987E4}"/>
            </a:ext>
          </a:extLst>
        </xdr:cNvPr>
        <xdr:cNvCxnSpPr/>
      </xdr:nvCxnSpPr>
      <xdr:spPr>
        <a:xfrm>
          <a:off x="2565400" y="1778127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97789</xdr:rowOff>
    </xdr:from>
    <xdr:to>
      <xdr:col>10</xdr:col>
      <xdr:colOff>165100</xdr:colOff>
      <xdr:row>106</xdr:row>
      <xdr:rowOff>27939</xdr:rowOff>
    </xdr:to>
    <xdr:sp macro="" textlink="">
      <xdr:nvSpPr>
        <xdr:cNvPr id="375" name="楕円 374">
          <a:extLst>
            <a:ext uri="{FF2B5EF4-FFF2-40B4-BE49-F238E27FC236}">
              <a16:creationId xmlns:a16="http://schemas.microsoft.com/office/drawing/2014/main" id="{E329C0DF-65CA-4B79-B119-CE1E35CED07D}"/>
            </a:ext>
          </a:extLst>
        </xdr:cNvPr>
        <xdr:cNvSpPr/>
      </xdr:nvSpPr>
      <xdr:spPr>
        <a:xfrm>
          <a:off x="173990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148589</xdr:rowOff>
    </xdr:from>
    <xdr:to>
      <xdr:col>15</xdr:col>
      <xdr:colOff>50800</xdr:colOff>
      <xdr:row>106</xdr:row>
      <xdr:rowOff>11430</xdr:rowOff>
    </xdr:to>
    <xdr:cxnSp macro="">
      <xdr:nvCxnSpPr>
        <xdr:cNvPr id="376" name="直線コネクタ 375">
          <a:extLst>
            <a:ext uri="{FF2B5EF4-FFF2-40B4-BE49-F238E27FC236}">
              <a16:creationId xmlns:a16="http://schemas.microsoft.com/office/drawing/2014/main" id="{5D249DC6-C32B-48F8-A845-B069B6499231}"/>
            </a:ext>
          </a:extLst>
        </xdr:cNvPr>
        <xdr:cNvCxnSpPr/>
      </xdr:nvCxnSpPr>
      <xdr:spPr>
        <a:xfrm>
          <a:off x="1790700" y="17750789"/>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63500</xdr:rowOff>
    </xdr:from>
    <xdr:to>
      <xdr:col>6</xdr:col>
      <xdr:colOff>38100</xdr:colOff>
      <xdr:row>105</xdr:row>
      <xdr:rowOff>165100</xdr:rowOff>
    </xdr:to>
    <xdr:sp macro="" textlink="">
      <xdr:nvSpPr>
        <xdr:cNvPr id="377" name="楕円 376">
          <a:extLst>
            <a:ext uri="{FF2B5EF4-FFF2-40B4-BE49-F238E27FC236}">
              <a16:creationId xmlns:a16="http://schemas.microsoft.com/office/drawing/2014/main" id="{660076E9-5240-406B-9F75-87155E106DA5}"/>
            </a:ext>
          </a:extLst>
        </xdr:cNvPr>
        <xdr:cNvSpPr/>
      </xdr:nvSpPr>
      <xdr:spPr>
        <a:xfrm>
          <a:off x="965200" y="1766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114300</xdr:rowOff>
    </xdr:from>
    <xdr:to>
      <xdr:col>10</xdr:col>
      <xdr:colOff>114300</xdr:colOff>
      <xdr:row>105</xdr:row>
      <xdr:rowOff>148589</xdr:rowOff>
    </xdr:to>
    <xdr:cxnSp macro="">
      <xdr:nvCxnSpPr>
        <xdr:cNvPr id="378" name="直線コネクタ 377">
          <a:extLst>
            <a:ext uri="{FF2B5EF4-FFF2-40B4-BE49-F238E27FC236}">
              <a16:creationId xmlns:a16="http://schemas.microsoft.com/office/drawing/2014/main" id="{E7C7BBAE-5293-466E-9210-C2D486C4D654}"/>
            </a:ext>
          </a:extLst>
        </xdr:cNvPr>
        <xdr:cNvCxnSpPr/>
      </xdr:nvCxnSpPr>
      <xdr:spPr>
        <a:xfrm>
          <a:off x="1008380" y="17716500"/>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379" name="n_1aveValue【市民会館】&#10;有形固定資産減価償却率">
          <a:extLst>
            <a:ext uri="{FF2B5EF4-FFF2-40B4-BE49-F238E27FC236}">
              <a16:creationId xmlns:a16="http://schemas.microsoft.com/office/drawing/2014/main" id="{102BD23F-F902-47FF-AE34-898BC2B0E404}"/>
            </a:ext>
          </a:extLst>
        </xdr:cNvPr>
        <xdr:cNvSpPr txBox="1"/>
      </xdr:nvSpPr>
      <xdr:spPr>
        <a:xfrm>
          <a:off x="317056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80" name="n_2aveValue【市民会館】&#10;有形固定資産減価償却率">
          <a:extLst>
            <a:ext uri="{FF2B5EF4-FFF2-40B4-BE49-F238E27FC236}">
              <a16:creationId xmlns:a16="http://schemas.microsoft.com/office/drawing/2014/main" id="{6FB45939-7FD2-4EEF-8412-84D364692BC8}"/>
            </a:ext>
          </a:extLst>
        </xdr:cNvPr>
        <xdr:cNvSpPr txBox="1"/>
      </xdr:nvSpPr>
      <xdr:spPr>
        <a:xfrm>
          <a:off x="238570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381" name="n_3aveValue【市民会館】&#10;有形固定資産減価償却率">
          <a:extLst>
            <a:ext uri="{FF2B5EF4-FFF2-40B4-BE49-F238E27FC236}">
              <a16:creationId xmlns:a16="http://schemas.microsoft.com/office/drawing/2014/main" id="{78BCFD82-E354-4A13-B02A-569ACD997472}"/>
            </a:ext>
          </a:extLst>
        </xdr:cNvPr>
        <xdr:cNvSpPr txBox="1"/>
      </xdr:nvSpPr>
      <xdr:spPr>
        <a:xfrm>
          <a:off x="161100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382" name="n_4aveValue【市民会館】&#10;有形固定資産減価償却率">
          <a:extLst>
            <a:ext uri="{FF2B5EF4-FFF2-40B4-BE49-F238E27FC236}">
              <a16:creationId xmlns:a16="http://schemas.microsoft.com/office/drawing/2014/main" id="{F770988A-AA71-45D5-8FC5-81F488AFB330}"/>
            </a:ext>
          </a:extLst>
        </xdr:cNvPr>
        <xdr:cNvSpPr txBox="1"/>
      </xdr:nvSpPr>
      <xdr:spPr>
        <a:xfrm>
          <a:off x="83630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87647</xdr:rowOff>
    </xdr:from>
    <xdr:ext cx="405111" cy="259045"/>
    <xdr:sp macro="" textlink="">
      <xdr:nvSpPr>
        <xdr:cNvPr id="383" name="n_1mainValue【市民会館】&#10;有形固定資産減価償却率">
          <a:extLst>
            <a:ext uri="{FF2B5EF4-FFF2-40B4-BE49-F238E27FC236}">
              <a16:creationId xmlns:a16="http://schemas.microsoft.com/office/drawing/2014/main" id="{8E64198B-7A8E-441E-99EC-D0C947932A9E}"/>
            </a:ext>
          </a:extLst>
        </xdr:cNvPr>
        <xdr:cNvSpPr txBox="1"/>
      </xdr:nvSpPr>
      <xdr:spPr>
        <a:xfrm>
          <a:off x="3170564" y="1785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384" name="n_2mainValue【市民会館】&#10;有形固定資産減価償却率">
          <a:extLst>
            <a:ext uri="{FF2B5EF4-FFF2-40B4-BE49-F238E27FC236}">
              <a16:creationId xmlns:a16="http://schemas.microsoft.com/office/drawing/2014/main" id="{72CEE219-2593-481A-B836-418CFF6A4CD1}"/>
            </a:ext>
          </a:extLst>
        </xdr:cNvPr>
        <xdr:cNvSpPr txBox="1"/>
      </xdr:nvSpPr>
      <xdr:spPr>
        <a:xfrm>
          <a:off x="238570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19066</xdr:rowOff>
    </xdr:from>
    <xdr:ext cx="405111" cy="259045"/>
    <xdr:sp macro="" textlink="">
      <xdr:nvSpPr>
        <xdr:cNvPr id="385" name="n_3mainValue【市民会館】&#10;有形固定資産減価償却率">
          <a:extLst>
            <a:ext uri="{FF2B5EF4-FFF2-40B4-BE49-F238E27FC236}">
              <a16:creationId xmlns:a16="http://schemas.microsoft.com/office/drawing/2014/main" id="{FE944135-E64E-4AD9-93BF-F2EAAC208E54}"/>
            </a:ext>
          </a:extLst>
        </xdr:cNvPr>
        <xdr:cNvSpPr txBox="1"/>
      </xdr:nvSpPr>
      <xdr:spPr>
        <a:xfrm>
          <a:off x="1611004" y="177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156227</xdr:rowOff>
    </xdr:from>
    <xdr:ext cx="405111" cy="259045"/>
    <xdr:sp macro="" textlink="">
      <xdr:nvSpPr>
        <xdr:cNvPr id="386" name="n_4mainValue【市民会館】&#10;有形固定資産減価償却率">
          <a:extLst>
            <a:ext uri="{FF2B5EF4-FFF2-40B4-BE49-F238E27FC236}">
              <a16:creationId xmlns:a16="http://schemas.microsoft.com/office/drawing/2014/main" id="{76F10BFF-26A5-4048-8657-8017813DB7A8}"/>
            </a:ext>
          </a:extLst>
        </xdr:cNvPr>
        <xdr:cNvSpPr txBox="1"/>
      </xdr:nvSpPr>
      <xdr:spPr>
        <a:xfrm>
          <a:off x="83630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0AACDA3-C189-4E5B-BAF7-DF9ED4FEC4B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FBA98B2-8FB6-4B1A-AD05-1E71E45FFC8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E897FD5-F964-4007-879A-99887BE691B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672644A-5B3C-4558-8A6C-A9866339B78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EE96C3B-323B-4D3C-BA2D-2551DBDD8D3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4DD18C5-9A0D-4E9E-966D-B10973CBEBE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D8ABA58-F26D-4A87-ADFD-8CCD4EA6C67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1F33B02-A781-4DBB-B2E4-3E942ED1592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5" name="テキスト ボックス 394">
          <a:extLst>
            <a:ext uri="{FF2B5EF4-FFF2-40B4-BE49-F238E27FC236}">
              <a16:creationId xmlns:a16="http://schemas.microsoft.com/office/drawing/2014/main" id="{8329DB24-48FE-4DE3-8E23-551E610F12B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6" name="直線コネクタ 395">
          <a:extLst>
            <a:ext uri="{FF2B5EF4-FFF2-40B4-BE49-F238E27FC236}">
              <a16:creationId xmlns:a16="http://schemas.microsoft.com/office/drawing/2014/main" id="{7597FB2B-EA76-42B4-B356-B8153B4C390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7" name="直線コネクタ 396">
          <a:extLst>
            <a:ext uri="{FF2B5EF4-FFF2-40B4-BE49-F238E27FC236}">
              <a16:creationId xmlns:a16="http://schemas.microsoft.com/office/drawing/2014/main" id="{F90B96C6-70EB-4330-9E48-160FD28E2B0F}"/>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03274240-0AE8-4A6F-AA12-EFA452C57881}"/>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9" name="直線コネクタ 398">
          <a:extLst>
            <a:ext uri="{FF2B5EF4-FFF2-40B4-BE49-F238E27FC236}">
              <a16:creationId xmlns:a16="http://schemas.microsoft.com/office/drawing/2014/main" id="{0DCDDAF5-D79F-457A-8386-9E9CF0EAC9C2}"/>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0" name="テキスト ボックス 399">
          <a:extLst>
            <a:ext uri="{FF2B5EF4-FFF2-40B4-BE49-F238E27FC236}">
              <a16:creationId xmlns:a16="http://schemas.microsoft.com/office/drawing/2014/main" id="{F63888C1-CEE6-4300-9C2C-9E709345D16D}"/>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1" name="直線コネクタ 400">
          <a:extLst>
            <a:ext uri="{FF2B5EF4-FFF2-40B4-BE49-F238E27FC236}">
              <a16:creationId xmlns:a16="http://schemas.microsoft.com/office/drawing/2014/main" id="{64422D03-B2C7-4BC8-B72B-4529DBBB4AFB}"/>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2" name="テキスト ボックス 401">
          <a:extLst>
            <a:ext uri="{FF2B5EF4-FFF2-40B4-BE49-F238E27FC236}">
              <a16:creationId xmlns:a16="http://schemas.microsoft.com/office/drawing/2014/main" id="{71E563A5-35C1-408E-B714-07802D79D4FB}"/>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3" name="直線コネクタ 402">
          <a:extLst>
            <a:ext uri="{FF2B5EF4-FFF2-40B4-BE49-F238E27FC236}">
              <a16:creationId xmlns:a16="http://schemas.microsoft.com/office/drawing/2014/main" id="{97A1AB4C-4C90-4686-B2FA-E2212C540146}"/>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4" name="テキスト ボックス 403">
          <a:extLst>
            <a:ext uri="{FF2B5EF4-FFF2-40B4-BE49-F238E27FC236}">
              <a16:creationId xmlns:a16="http://schemas.microsoft.com/office/drawing/2014/main" id="{A38C6F3F-7C5B-486F-A781-161477C02564}"/>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5" name="直線コネクタ 404">
          <a:extLst>
            <a:ext uri="{FF2B5EF4-FFF2-40B4-BE49-F238E27FC236}">
              <a16:creationId xmlns:a16="http://schemas.microsoft.com/office/drawing/2014/main" id="{C570465C-74D5-4339-AEF5-859F8E008035}"/>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6" name="テキスト ボックス 405">
          <a:extLst>
            <a:ext uri="{FF2B5EF4-FFF2-40B4-BE49-F238E27FC236}">
              <a16:creationId xmlns:a16="http://schemas.microsoft.com/office/drawing/2014/main" id="{E3F18D2F-12D6-40B0-823F-51C370495A39}"/>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7" name="直線コネクタ 406">
          <a:extLst>
            <a:ext uri="{FF2B5EF4-FFF2-40B4-BE49-F238E27FC236}">
              <a16:creationId xmlns:a16="http://schemas.microsoft.com/office/drawing/2014/main" id="{11C97BD3-4AC3-43AD-89B6-3A2FE6D0EDE5}"/>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8" name="テキスト ボックス 407">
          <a:extLst>
            <a:ext uri="{FF2B5EF4-FFF2-40B4-BE49-F238E27FC236}">
              <a16:creationId xmlns:a16="http://schemas.microsoft.com/office/drawing/2014/main" id="{24168078-28A8-4F44-BBC3-A4B9DB39D4A5}"/>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a:extLst>
            <a:ext uri="{FF2B5EF4-FFF2-40B4-BE49-F238E27FC236}">
              <a16:creationId xmlns:a16="http://schemas.microsoft.com/office/drawing/2014/main" id="{20660F8F-6D68-42AC-80BE-759CD9D87B3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a:extLst>
            <a:ext uri="{FF2B5EF4-FFF2-40B4-BE49-F238E27FC236}">
              <a16:creationId xmlns:a16="http://schemas.microsoft.com/office/drawing/2014/main" id="{FEE1ECAD-8300-4687-95E2-DC610C50C33F}"/>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a:extLst>
            <a:ext uri="{FF2B5EF4-FFF2-40B4-BE49-F238E27FC236}">
              <a16:creationId xmlns:a16="http://schemas.microsoft.com/office/drawing/2014/main" id="{CE2A2EC0-1211-4CB5-AC4F-DAEC669F1A0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12" name="直線コネクタ 411">
          <a:extLst>
            <a:ext uri="{FF2B5EF4-FFF2-40B4-BE49-F238E27FC236}">
              <a16:creationId xmlns:a16="http://schemas.microsoft.com/office/drawing/2014/main" id="{5239258E-BDD2-445E-B1C9-D5D040568215}"/>
            </a:ext>
          </a:extLst>
        </xdr:cNvPr>
        <xdr:cNvCxnSpPr/>
      </xdr:nvCxnSpPr>
      <xdr:spPr>
        <a:xfrm flipV="1">
          <a:off x="9219565" y="1691531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13" name="【市民会館】&#10;一人当たり面積最小値テキスト">
          <a:extLst>
            <a:ext uri="{FF2B5EF4-FFF2-40B4-BE49-F238E27FC236}">
              <a16:creationId xmlns:a16="http://schemas.microsoft.com/office/drawing/2014/main" id="{0E429235-D66A-472A-80FF-6076C53D426F}"/>
            </a:ext>
          </a:extLst>
        </xdr:cNvPr>
        <xdr:cNvSpPr txBox="1"/>
      </xdr:nvSpPr>
      <xdr:spPr>
        <a:xfrm>
          <a:off x="925830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14" name="直線コネクタ 413">
          <a:extLst>
            <a:ext uri="{FF2B5EF4-FFF2-40B4-BE49-F238E27FC236}">
              <a16:creationId xmlns:a16="http://schemas.microsoft.com/office/drawing/2014/main" id="{3EFFE1A6-FBE6-4C05-9540-F734BFA58F19}"/>
            </a:ext>
          </a:extLst>
        </xdr:cNvPr>
        <xdr:cNvCxnSpPr/>
      </xdr:nvCxnSpPr>
      <xdr:spPr>
        <a:xfrm>
          <a:off x="915416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15" name="【市民会館】&#10;一人当たり面積最大値テキスト">
          <a:extLst>
            <a:ext uri="{FF2B5EF4-FFF2-40B4-BE49-F238E27FC236}">
              <a16:creationId xmlns:a16="http://schemas.microsoft.com/office/drawing/2014/main" id="{DC7D1DCF-32BF-434A-8DEE-9B7CF42FD9B4}"/>
            </a:ext>
          </a:extLst>
        </xdr:cNvPr>
        <xdr:cNvSpPr txBox="1"/>
      </xdr:nvSpPr>
      <xdr:spPr>
        <a:xfrm>
          <a:off x="925830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16" name="直線コネクタ 415">
          <a:extLst>
            <a:ext uri="{FF2B5EF4-FFF2-40B4-BE49-F238E27FC236}">
              <a16:creationId xmlns:a16="http://schemas.microsoft.com/office/drawing/2014/main" id="{B575B101-668C-47AF-B735-564B994FCFCC}"/>
            </a:ext>
          </a:extLst>
        </xdr:cNvPr>
        <xdr:cNvCxnSpPr/>
      </xdr:nvCxnSpPr>
      <xdr:spPr>
        <a:xfrm>
          <a:off x="915416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17" name="【市民会館】&#10;一人当たり面積平均値テキスト">
          <a:extLst>
            <a:ext uri="{FF2B5EF4-FFF2-40B4-BE49-F238E27FC236}">
              <a16:creationId xmlns:a16="http://schemas.microsoft.com/office/drawing/2014/main" id="{DD777285-E2B4-4577-A6BF-A711C5285E45}"/>
            </a:ext>
          </a:extLst>
        </xdr:cNvPr>
        <xdr:cNvSpPr txBox="1"/>
      </xdr:nvSpPr>
      <xdr:spPr>
        <a:xfrm>
          <a:off x="925830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18" name="フローチャート: 判断 417">
          <a:extLst>
            <a:ext uri="{FF2B5EF4-FFF2-40B4-BE49-F238E27FC236}">
              <a16:creationId xmlns:a16="http://schemas.microsoft.com/office/drawing/2014/main" id="{606B0649-CF6D-40A0-9AAB-598614AEFCDD}"/>
            </a:ext>
          </a:extLst>
        </xdr:cNvPr>
        <xdr:cNvSpPr/>
      </xdr:nvSpPr>
      <xdr:spPr>
        <a:xfrm>
          <a:off x="919226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19" name="フローチャート: 判断 418">
          <a:extLst>
            <a:ext uri="{FF2B5EF4-FFF2-40B4-BE49-F238E27FC236}">
              <a16:creationId xmlns:a16="http://schemas.microsoft.com/office/drawing/2014/main" id="{8E2920F9-B349-4284-AD17-2EEA62124EC9}"/>
            </a:ext>
          </a:extLst>
        </xdr:cNvPr>
        <xdr:cNvSpPr/>
      </xdr:nvSpPr>
      <xdr:spPr>
        <a:xfrm>
          <a:off x="8445500" y="1785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20" name="フローチャート: 判断 419">
          <a:extLst>
            <a:ext uri="{FF2B5EF4-FFF2-40B4-BE49-F238E27FC236}">
              <a16:creationId xmlns:a16="http://schemas.microsoft.com/office/drawing/2014/main" id="{35C94C7A-3653-45BD-AAA5-D5328E7123CD}"/>
            </a:ext>
          </a:extLst>
        </xdr:cNvPr>
        <xdr:cNvSpPr/>
      </xdr:nvSpPr>
      <xdr:spPr>
        <a:xfrm>
          <a:off x="7670800" y="17858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21" name="フローチャート: 判断 420">
          <a:extLst>
            <a:ext uri="{FF2B5EF4-FFF2-40B4-BE49-F238E27FC236}">
              <a16:creationId xmlns:a16="http://schemas.microsoft.com/office/drawing/2014/main" id="{96D67CF3-6B38-4E0D-A5EE-27955FA59E1E}"/>
            </a:ext>
          </a:extLst>
        </xdr:cNvPr>
        <xdr:cNvSpPr/>
      </xdr:nvSpPr>
      <xdr:spPr>
        <a:xfrm>
          <a:off x="687324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22" name="フローチャート: 判断 421">
          <a:extLst>
            <a:ext uri="{FF2B5EF4-FFF2-40B4-BE49-F238E27FC236}">
              <a16:creationId xmlns:a16="http://schemas.microsoft.com/office/drawing/2014/main" id="{2B2BC65F-F8D0-40A8-B447-E99F350A8317}"/>
            </a:ext>
          </a:extLst>
        </xdr:cNvPr>
        <xdr:cNvSpPr/>
      </xdr:nvSpPr>
      <xdr:spPr>
        <a:xfrm>
          <a:off x="60985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93D00636-B023-46F5-BBE6-2449C1BDE23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BC6F5FB-DE1B-44EA-9B17-F037F7E66C2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9CF52983-86CA-434A-A7D1-FFAA7366198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D14B17C3-7F2C-493F-9098-546725CC71E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75993220-D926-4749-90DD-0DF9984174C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95613</xdr:rowOff>
    </xdr:from>
    <xdr:to>
      <xdr:col>55</xdr:col>
      <xdr:colOff>50800</xdr:colOff>
      <xdr:row>109</xdr:row>
      <xdr:rowOff>25763</xdr:rowOff>
    </xdr:to>
    <xdr:sp macro="" textlink="">
      <xdr:nvSpPr>
        <xdr:cNvPr id="428" name="楕円 427">
          <a:extLst>
            <a:ext uri="{FF2B5EF4-FFF2-40B4-BE49-F238E27FC236}">
              <a16:creationId xmlns:a16="http://schemas.microsoft.com/office/drawing/2014/main" id="{A6B8941B-3053-4EB5-B1D1-11780484F7CE}"/>
            </a:ext>
          </a:extLst>
        </xdr:cNvPr>
        <xdr:cNvSpPr/>
      </xdr:nvSpPr>
      <xdr:spPr>
        <a:xfrm>
          <a:off x="9192260" y="182007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10540</xdr:rowOff>
    </xdr:from>
    <xdr:ext cx="469744" cy="259045"/>
    <xdr:sp macro="" textlink="">
      <xdr:nvSpPr>
        <xdr:cNvPr id="429" name="【市民会館】&#10;一人当たり面積該当値テキスト">
          <a:extLst>
            <a:ext uri="{FF2B5EF4-FFF2-40B4-BE49-F238E27FC236}">
              <a16:creationId xmlns:a16="http://schemas.microsoft.com/office/drawing/2014/main" id="{6A55A92E-E5B1-457C-969C-D18F018CEFE6}"/>
            </a:ext>
          </a:extLst>
        </xdr:cNvPr>
        <xdr:cNvSpPr txBox="1"/>
      </xdr:nvSpPr>
      <xdr:spPr>
        <a:xfrm>
          <a:off x="9258300" y="181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97245</xdr:rowOff>
    </xdr:from>
    <xdr:to>
      <xdr:col>50</xdr:col>
      <xdr:colOff>165100</xdr:colOff>
      <xdr:row>109</xdr:row>
      <xdr:rowOff>27395</xdr:rowOff>
    </xdr:to>
    <xdr:sp macro="" textlink="">
      <xdr:nvSpPr>
        <xdr:cNvPr id="430" name="楕円 429">
          <a:extLst>
            <a:ext uri="{FF2B5EF4-FFF2-40B4-BE49-F238E27FC236}">
              <a16:creationId xmlns:a16="http://schemas.microsoft.com/office/drawing/2014/main" id="{D378BAC9-52DA-4D1E-860B-212E334B7AE5}"/>
            </a:ext>
          </a:extLst>
        </xdr:cNvPr>
        <xdr:cNvSpPr/>
      </xdr:nvSpPr>
      <xdr:spPr>
        <a:xfrm>
          <a:off x="8445500" y="1820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146413</xdr:rowOff>
    </xdr:from>
    <xdr:to>
      <xdr:col>55</xdr:col>
      <xdr:colOff>0</xdr:colOff>
      <xdr:row>108</xdr:row>
      <xdr:rowOff>148045</xdr:rowOff>
    </xdr:to>
    <xdr:cxnSp macro="">
      <xdr:nvCxnSpPr>
        <xdr:cNvPr id="431" name="直線コネクタ 430">
          <a:extLst>
            <a:ext uri="{FF2B5EF4-FFF2-40B4-BE49-F238E27FC236}">
              <a16:creationId xmlns:a16="http://schemas.microsoft.com/office/drawing/2014/main" id="{41D2A922-BE7B-49A7-ACEA-F5E160BA6515}"/>
            </a:ext>
          </a:extLst>
        </xdr:cNvPr>
        <xdr:cNvCxnSpPr/>
      </xdr:nvCxnSpPr>
      <xdr:spPr>
        <a:xfrm flipV="1">
          <a:off x="8496300" y="18251533"/>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97245</xdr:rowOff>
    </xdr:from>
    <xdr:to>
      <xdr:col>46</xdr:col>
      <xdr:colOff>38100</xdr:colOff>
      <xdr:row>109</xdr:row>
      <xdr:rowOff>27395</xdr:rowOff>
    </xdr:to>
    <xdr:sp macro="" textlink="">
      <xdr:nvSpPr>
        <xdr:cNvPr id="432" name="楕円 431">
          <a:extLst>
            <a:ext uri="{FF2B5EF4-FFF2-40B4-BE49-F238E27FC236}">
              <a16:creationId xmlns:a16="http://schemas.microsoft.com/office/drawing/2014/main" id="{FEE76CC0-214E-40CC-85D3-63DA8DE3012B}"/>
            </a:ext>
          </a:extLst>
        </xdr:cNvPr>
        <xdr:cNvSpPr/>
      </xdr:nvSpPr>
      <xdr:spPr>
        <a:xfrm>
          <a:off x="7670800" y="18202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148045</xdr:rowOff>
    </xdr:from>
    <xdr:to>
      <xdr:col>50</xdr:col>
      <xdr:colOff>114300</xdr:colOff>
      <xdr:row>108</xdr:row>
      <xdr:rowOff>148045</xdr:rowOff>
    </xdr:to>
    <xdr:cxnSp macro="">
      <xdr:nvCxnSpPr>
        <xdr:cNvPr id="433" name="直線コネクタ 432">
          <a:extLst>
            <a:ext uri="{FF2B5EF4-FFF2-40B4-BE49-F238E27FC236}">
              <a16:creationId xmlns:a16="http://schemas.microsoft.com/office/drawing/2014/main" id="{B29C8B50-48DB-49A3-8EC9-D5946CC619BE}"/>
            </a:ext>
          </a:extLst>
        </xdr:cNvPr>
        <xdr:cNvCxnSpPr/>
      </xdr:nvCxnSpPr>
      <xdr:spPr>
        <a:xfrm>
          <a:off x="7713980" y="1825316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97245</xdr:rowOff>
    </xdr:from>
    <xdr:to>
      <xdr:col>41</xdr:col>
      <xdr:colOff>101600</xdr:colOff>
      <xdr:row>109</xdr:row>
      <xdr:rowOff>27395</xdr:rowOff>
    </xdr:to>
    <xdr:sp macro="" textlink="">
      <xdr:nvSpPr>
        <xdr:cNvPr id="434" name="楕円 433">
          <a:extLst>
            <a:ext uri="{FF2B5EF4-FFF2-40B4-BE49-F238E27FC236}">
              <a16:creationId xmlns:a16="http://schemas.microsoft.com/office/drawing/2014/main" id="{E4A391FB-8619-45BD-9B81-87396C34204B}"/>
            </a:ext>
          </a:extLst>
        </xdr:cNvPr>
        <xdr:cNvSpPr/>
      </xdr:nvSpPr>
      <xdr:spPr>
        <a:xfrm>
          <a:off x="6873240" y="1820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148045</xdr:rowOff>
    </xdr:from>
    <xdr:to>
      <xdr:col>45</xdr:col>
      <xdr:colOff>177800</xdr:colOff>
      <xdr:row>108</xdr:row>
      <xdr:rowOff>148045</xdr:rowOff>
    </xdr:to>
    <xdr:cxnSp macro="">
      <xdr:nvCxnSpPr>
        <xdr:cNvPr id="435" name="直線コネクタ 434">
          <a:extLst>
            <a:ext uri="{FF2B5EF4-FFF2-40B4-BE49-F238E27FC236}">
              <a16:creationId xmlns:a16="http://schemas.microsoft.com/office/drawing/2014/main" id="{C07A6E14-CA0B-4BA6-BD33-F808D0E0CE92}"/>
            </a:ext>
          </a:extLst>
        </xdr:cNvPr>
        <xdr:cNvCxnSpPr/>
      </xdr:nvCxnSpPr>
      <xdr:spPr>
        <a:xfrm>
          <a:off x="6924040" y="182531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98879</xdr:rowOff>
    </xdr:from>
    <xdr:to>
      <xdr:col>36</xdr:col>
      <xdr:colOff>165100</xdr:colOff>
      <xdr:row>109</xdr:row>
      <xdr:rowOff>29029</xdr:rowOff>
    </xdr:to>
    <xdr:sp macro="" textlink="">
      <xdr:nvSpPr>
        <xdr:cNvPr id="436" name="楕円 435">
          <a:extLst>
            <a:ext uri="{FF2B5EF4-FFF2-40B4-BE49-F238E27FC236}">
              <a16:creationId xmlns:a16="http://schemas.microsoft.com/office/drawing/2014/main" id="{B8A055ED-F919-4132-9F52-49E41219B9C7}"/>
            </a:ext>
          </a:extLst>
        </xdr:cNvPr>
        <xdr:cNvSpPr/>
      </xdr:nvSpPr>
      <xdr:spPr>
        <a:xfrm>
          <a:off x="6098540" y="18203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148045</xdr:rowOff>
    </xdr:from>
    <xdr:to>
      <xdr:col>41</xdr:col>
      <xdr:colOff>50800</xdr:colOff>
      <xdr:row>108</xdr:row>
      <xdr:rowOff>149679</xdr:rowOff>
    </xdr:to>
    <xdr:cxnSp macro="">
      <xdr:nvCxnSpPr>
        <xdr:cNvPr id="437" name="直線コネクタ 436">
          <a:extLst>
            <a:ext uri="{FF2B5EF4-FFF2-40B4-BE49-F238E27FC236}">
              <a16:creationId xmlns:a16="http://schemas.microsoft.com/office/drawing/2014/main" id="{6EFE885A-7FFC-4C82-8318-9D49D8A88501}"/>
            </a:ext>
          </a:extLst>
        </xdr:cNvPr>
        <xdr:cNvCxnSpPr/>
      </xdr:nvCxnSpPr>
      <xdr:spPr>
        <a:xfrm flipV="1">
          <a:off x="6149340" y="18253165"/>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38" name="n_1aveValue【市民会館】&#10;一人当たり面積">
          <a:extLst>
            <a:ext uri="{FF2B5EF4-FFF2-40B4-BE49-F238E27FC236}">
              <a16:creationId xmlns:a16="http://schemas.microsoft.com/office/drawing/2014/main" id="{7DB547EB-8D05-4943-8E91-01AEB64E95A0}"/>
            </a:ext>
          </a:extLst>
        </xdr:cNvPr>
        <xdr:cNvSpPr txBox="1"/>
      </xdr:nvSpPr>
      <xdr:spPr>
        <a:xfrm>
          <a:off x="827158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39" name="n_2aveValue【市民会館】&#10;一人当たり面積">
          <a:extLst>
            <a:ext uri="{FF2B5EF4-FFF2-40B4-BE49-F238E27FC236}">
              <a16:creationId xmlns:a16="http://schemas.microsoft.com/office/drawing/2014/main" id="{EDDEE893-539F-422E-8203-FDAE61C6E5B8}"/>
            </a:ext>
          </a:extLst>
        </xdr:cNvPr>
        <xdr:cNvSpPr txBox="1"/>
      </xdr:nvSpPr>
      <xdr:spPr>
        <a:xfrm>
          <a:off x="750958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440" name="n_3aveValue【市民会館】&#10;一人当たり面積">
          <a:extLst>
            <a:ext uri="{FF2B5EF4-FFF2-40B4-BE49-F238E27FC236}">
              <a16:creationId xmlns:a16="http://schemas.microsoft.com/office/drawing/2014/main" id="{27BA8A09-499F-4F3D-B007-82861A575DFC}"/>
            </a:ext>
          </a:extLst>
        </xdr:cNvPr>
        <xdr:cNvSpPr txBox="1"/>
      </xdr:nvSpPr>
      <xdr:spPr>
        <a:xfrm>
          <a:off x="67120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441" name="n_4aveValue【市民会館】&#10;一人当たり面積">
          <a:extLst>
            <a:ext uri="{FF2B5EF4-FFF2-40B4-BE49-F238E27FC236}">
              <a16:creationId xmlns:a16="http://schemas.microsoft.com/office/drawing/2014/main" id="{4D95AA32-5EF6-4C31-8972-6469A547D434}"/>
            </a:ext>
          </a:extLst>
        </xdr:cNvPr>
        <xdr:cNvSpPr txBox="1"/>
      </xdr:nvSpPr>
      <xdr:spPr>
        <a:xfrm>
          <a:off x="59373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18522</xdr:rowOff>
    </xdr:from>
    <xdr:ext cx="469744" cy="259045"/>
    <xdr:sp macro="" textlink="">
      <xdr:nvSpPr>
        <xdr:cNvPr id="442" name="n_1mainValue【市民会館】&#10;一人当たり面積">
          <a:extLst>
            <a:ext uri="{FF2B5EF4-FFF2-40B4-BE49-F238E27FC236}">
              <a16:creationId xmlns:a16="http://schemas.microsoft.com/office/drawing/2014/main" id="{788F2528-9A00-4DDE-A96B-1356BFCDFEBE}"/>
            </a:ext>
          </a:extLst>
        </xdr:cNvPr>
        <xdr:cNvSpPr txBox="1"/>
      </xdr:nvSpPr>
      <xdr:spPr>
        <a:xfrm>
          <a:off x="8271587" y="1829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18522</xdr:rowOff>
    </xdr:from>
    <xdr:ext cx="469744" cy="259045"/>
    <xdr:sp macro="" textlink="">
      <xdr:nvSpPr>
        <xdr:cNvPr id="443" name="n_2mainValue【市民会館】&#10;一人当たり面積">
          <a:extLst>
            <a:ext uri="{FF2B5EF4-FFF2-40B4-BE49-F238E27FC236}">
              <a16:creationId xmlns:a16="http://schemas.microsoft.com/office/drawing/2014/main" id="{060958E9-2E5D-409B-92B8-CDC6A47AB2BE}"/>
            </a:ext>
          </a:extLst>
        </xdr:cNvPr>
        <xdr:cNvSpPr txBox="1"/>
      </xdr:nvSpPr>
      <xdr:spPr>
        <a:xfrm>
          <a:off x="7509587" y="1829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18522</xdr:rowOff>
    </xdr:from>
    <xdr:ext cx="469744" cy="259045"/>
    <xdr:sp macro="" textlink="">
      <xdr:nvSpPr>
        <xdr:cNvPr id="444" name="n_3mainValue【市民会館】&#10;一人当たり面積">
          <a:extLst>
            <a:ext uri="{FF2B5EF4-FFF2-40B4-BE49-F238E27FC236}">
              <a16:creationId xmlns:a16="http://schemas.microsoft.com/office/drawing/2014/main" id="{7E0EBAFD-9FBE-488D-B405-056FAF2DB4A2}"/>
            </a:ext>
          </a:extLst>
        </xdr:cNvPr>
        <xdr:cNvSpPr txBox="1"/>
      </xdr:nvSpPr>
      <xdr:spPr>
        <a:xfrm>
          <a:off x="6712027" y="1829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20156</xdr:rowOff>
    </xdr:from>
    <xdr:ext cx="469744" cy="259045"/>
    <xdr:sp macro="" textlink="">
      <xdr:nvSpPr>
        <xdr:cNvPr id="445" name="n_4mainValue【市民会館】&#10;一人当たり面積">
          <a:extLst>
            <a:ext uri="{FF2B5EF4-FFF2-40B4-BE49-F238E27FC236}">
              <a16:creationId xmlns:a16="http://schemas.microsoft.com/office/drawing/2014/main" id="{C8DC137C-05CB-4EC9-BA57-77F715A3D61F}"/>
            </a:ext>
          </a:extLst>
        </xdr:cNvPr>
        <xdr:cNvSpPr txBox="1"/>
      </xdr:nvSpPr>
      <xdr:spPr>
        <a:xfrm>
          <a:off x="5937327" y="1829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34F0964C-9A9E-4D7F-924B-1DFAD0DB7B5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1569FC73-FB9A-4B67-BB03-C89444D61D0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6B4F9F7E-7676-462E-B912-353A57C2A1A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3246FF83-B99D-477C-A637-0A6F9FFEAAA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080D665C-4C2A-482A-BED6-4FA9CE10060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80A03266-6D86-45B8-A01B-C15CF47B76B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75CF7744-1219-43F2-9DB6-F9C12B816BA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C854F074-75EF-42EC-85EF-C420821C3424}"/>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7D8F1EE3-5DA1-441A-8BBD-0699BF49943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501931F-EACB-40E8-A771-BA3428C0D16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AF709269-57B8-4458-99B7-9893B52D1DD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8B44652A-0B61-4BF3-9748-3E2450BAB85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757B98F-F0BE-482E-9C54-B907191E706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11EADF2-7654-4B60-B485-E5CB66AE912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1D44030-3D16-4804-AD6A-7551FFD31B9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21C59E2F-79DC-4BAB-8EC7-8DADB7D34897}"/>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CBC0EDD6-235F-4B78-A8EB-B87799E43FC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E658F7D0-1B00-49A5-94C1-9EDA3F9F17E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8BB595CF-F724-4FB8-81A4-74335132431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A671DFFB-A327-4D3D-878D-3195A2F944E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AD4FC857-C524-430D-AA22-1835F9CBFBB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1B002A9C-1C26-40B5-A2B8-12C2CF9D633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55E59A8C-C5E6-4746-9357-FDFA59BFB5E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ED901E7A-01E1-4C69-96EE-4849981DA6B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49FEBCE5-6ECD-4762-A19F-4AED13FB2EC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E0FB332E-C5B4-481C-B6A0-B583D6F731F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CBEC14FB-B9AE-4A40-8F52-19190A81429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a:extLst>
            <a:ext uri="{FF2B5EF4-FFF2-40B4-BE49-F238E27FC236}">
              <a16:creationId xmlns:a16="http://schemas.microsoft.com/office/drawing/2014/main" id="{500B6442-3004-477F-9491-FD70C031CEE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BA52B4B3-1FDF-4966-8164-7C2020504B21}"/>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a:extLst>
            <a:ext uri="{FF2B5EF4-FFF2-40B4-BE49-F238E27FC236}">
              <a16:creationId xmlns:a16="http://schemas.microsoft.com/office/drawing/2014/main" id="{87D57C37-7582-486B-B9DF-8AB6ACDECFB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a:extLst>
            <a:ext uri="{FF2B5EF4-FFF2-40B4-BE49-F238E27FC236}">
              <a16:creationId xmlns:a16="http://schemas.microsoft.com/office/drawing/2014/main" id="{1B9213A4-56C1-4ADD-BA91-085EF5C92C1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a:extLst>
            <a:ext uri="{FF2B5EF4-FFF2-40B4-BE49-F238E27FC236}">
              <a16:creationId xmlns:a16="http://schemas.microsoft.com/office/drawing/2014/main" id="{14FF97FB-684F-4C49-8BF0-7A896AF3D64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a:extLst>
            <a:ext uri="{FF2B5EF4-FFF2-40B4-BE49-F238E27FC236}">
              <a16:creationId xmlns:a16="http://schemas.microsoft.com/office/drawing/2014/main" id="{58266E4F-AE01-462E-9A4B-DE91923ACC3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a:extLst>
            <a:ext uri="{FF2B5EF4-FFF2-40B4-BE49-F238E27FC236}">
              <a16:creationId xmlns:a16="http://schemas.microsoft.com/office/drawing/2014/main" id="{067CD2FD-6639-4E09-AB8A-82B7FC62EECA}"/>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a:extLst>
            <a:ext uri="{FF2B5EF4-FFF2-40B4-BE49-F238E27FC236}">
              <a16:creationId xmlns:a16="http://schemas.microsoft.com/office/drawing/2014/main" id="{8F57406E-5773-4F34-83FB-4EBC009758F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a:extLst>
            <a:ext uri="{FF2B5EF4-FFF2-40B4-BE49-F238E27FC236}">
              <a16:creationId xmlns:a16="http://schemas.microsoft.com/office/drawing/2014/main" id="{C7564FF2-6D45-4D77-B252-5840B023DAA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a:extLst>
            <a:ext uri="{FF2B5EF4-FFF2-40B4-BE49-F238E27FC236}">
              <a16:creationId xmlns:a16="http://schemas.microsoft.com/office/drawing/2014/main" id="{204F9E6D-AD0B-4F5C-AE4F-60F5621964D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a:extLst>
            <a:ext uri="{FF2B5EF4-FFF2-40B4-BE49-F238E27FC236}">
              <a16:creationId xmlns:a16="http://schemas.microsoft.com/office/drawing/2014/main" id="{AD1031C1-E818-484D-9B65-900C0E8E956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a:extLst>
            <a:ext uri="{FF2B5EF4-FFF2-40B4-BE49-F238E27FC236}">
              <a16:creationId xmlns:a16="http://schemas.microsoft.com/office/drawing/2014/main" id="{E11D25D6-A68A-4C86-9327-3ADB1B6AFEAB}"/>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9AACE909-430F-4EE7-BC26-5F3E351136D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a:extLst>
            <a:ext uri="{FF2B5EF4-FFF2-40B4-BE49-F238E27FC236}">
              <a16:creationId xmlns:a16="http://schemas.microsoft.com/office/drawing/2014/main" id="{60731C96-F7AA-4A25-A980-FD3B6218C7E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487" name="直線コネクタ 486">
          <a:extLst>
            <a:ext uri="{FF2B5EF4-FFF2-40B4-BE49-F238E27FC236}">
              <a16:creationId xmlns:a16="http://schemas.microsoft.com/office/drawing/2014/main" id="{62C93941-B97D-4C9C-B4F6-05DD8CFD88B1}"/>
            </a:ext>
          </a:extLst>
        </xdr:cNvPr>
        <xdr:cNvCxnSpPr/>
      </xdr:nvCxnSpPr>
      <xdr:spPr>
        <a:xfrm flipV="1">
          <a:off x="14375764" y="931817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8" name="【保健センター・保健所】&#10;有形固定資産減価償却率最小値テキスト">
          <a:extLst>
            <a:ext uri="{FF2B5EF4-FFF2-40B4-BE49-F238E27FC236}">
              <a16:creationId xmlns:a16="http://schemas.microsoft.com/office/drawing/2014/main" id="{3ABA44BC-481B-4BFF-A4B2-4DF56781C8E2}"/>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9" name="直線コネクタ 488">
          <a:extLst>
            <a:ext uri="{FF2B5EF4-FFF2-40B4-BE49-F238E27FC236}">
              <a16:creationId xmlns:a16="http://schemas.microsoft.com/office/drawing/2014/main" id="{EFCF68A8-CB5D-47D3-B9C0-ABA16C023361}"/>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490" name="【保健センター・保健所】&#10;有形固定資産減価償却率最大値テキスト">
          <a:extLst>
            <a:ext uri="{FF2B5EF4-FFF2-40B4-BE49-F238E27FC236}">
              <a16:creationId xmlns:a16="http://schemas.microsoft.com/office/drawing/2014/main" id="{D9E63EB0-9FA7-424C-9272-816E01A2BB0B}"/>
            </a:ext>
          </a:extLst>
        </xdr:cNvPr>
        <xdr:cNvSpPr txBox="1"/>
      </xdr:nvSpPr>
      <xdr:spPr>
        <a:xfrm>
          <a:off x="1441450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491" name="直線コネクタ 490">
          <a:extLst>
            <a:ext uri="{FF2B5EF4-FFF2-40B4-BE49-F238E27FC236}">
              <a16:creationId xmlns:a16="http://schemas.microsoft.com/office/drawing/2014/main" id="{A5466340-8F3C-43A7-B4F4-DA029F4DAD90}"/>
            </a:ext>
          </a:extLst>
        </xdr:cNvPr>
        <xdr:cNvCxnSpPr/>
      </xdr:nvCxnSpPr>
      <xdr:spPr>
        <a:xfrm>
          <a:off x="1428750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492" name="【保健センター・保健所】&#10;有形固定資産減価償却率平均値テキスト">
          <a:extLst>
            <a:ext uri="{FF2B5EF4-FFF2-40B4-BE49-F238E27FC236}">
              <a16:creationId xmlns:a16="http://schemas.microsoft.com/office/drawing/2014/main" id="{EC9B8FCF-CD0D-4E6A-B715-5B540090F339}"/>
            </a:ext>
          </a:extLst>
        </xdr:cNvPr>
        <xdr:cNvSpPr txBox="1"/>
      </xdr:nvSpPr>
      <xdr:spPr>
        <a:xfrm>
          <a:off x="144145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93" name="フローチャート: 判断 492">
          <a:extLst>
            <a:ext uri="{FF2B5EF4-FFF2-40B4-BE49-F238E27FC236}">
              <a16:creationId xmlns:a16="http://schemas.microsoft.com/office/drawing/2014/main" id="{C96C2D84-9900-43DE-8322-F54EA31C2467}"/>
            </a:ext>
          </a:extLst>
        </xdr:cNvPr>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494" name="フローチャート: 判断 493">
          <a:extLst>
            <a:ext uri="{FF2B5EF4-FFF2-40B4-BE49-F238E27FC236}">
              <a16:creationId xmlns:a16="http://schemas.microsoft.com/office/drawing/2014/main" id="{5CC6436C-3571-4EAD-AE2A-2E6F6C275C4D}"/>
            </a:ext>
          </a:extLst>
        </xdr:cNvPr>
        <xdr:cNvSpPr/>
      </xdr:nvSpPr>
      <xdr:spPr>
        <a:xfrm>
          <a:off x="1357884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95" name="フローチャート: 判断 494">
          <a:extLst>
            <a:ext uri="{FF2B5EF4-FFF2-40B4-BE49-F238E27FC236}">
              <a16:creationId xmlns:a16="http://schemas.microsoft.com/office/drawing/2014/main" id="{1DCF9062-A2E5-41D9-ADAC-08CD191E869B}"/>
            </a:ext>
          </a:extLst>
        </xdr:cNvPr>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496" name="フローチャート: 判断 495">
          <a:extLst>
            <a:ext uri="{FF2B5EF4-FFF2-40B4-BE49-F238E27FC236}">
              <a16:creationId xmlns:a16="http://schemas.microsoft.com/office/drawing/2014/main" id="{35C7BEA3-AA83-44A8-AD7B-006ABCD14792}"/>
            </a:ext>
          </a:extLst>
        </xdr:cNvPr>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497" name="フローチャート: 判断 496">
          <a:extLst>
            <a:ext uri="{FF2B5EF4-FFF2-40B4-BE49-F238E27FC236}">
              <a16:creationId xmlns:a16="http://schemas.microsoft.com/office/drawing/2014/main" id="{E7931EA1-BB88-4318-A611-F6F964212225}"/>
            </a:ext>
          </a:extLst>
        </xdr:cNvPr>
        <xdr:cNvSpPr/>
      </xdr:nvSpPr>
      <xdr:spPr>
        <a:xfrm>
          <a:off x="1123188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20173C9-D49F-417A-B96B-E437AF8721C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E85FCECD-991F-44B0-B00C-4D2DDB58815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9556595-69E4-4417-B52F-25FB5C4C21F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9D55093-B96B-4C4A-8958-FD6CACB71FB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7A7BFBD-47EA-4077-A54C-92BC83B041F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503" name="楕円 502">
          <a:extLst>
            <a:ext uri="{FF2B5EF4-FFF2-40B4-BE49-F238E27FC236}">
              <a16:creationId xmlns:a16="http://schemas.microsoft.com/office/drawing/2014/main" id="{02823215-F290-4C82-863F-E1A3438BF53C}"/>
            </a:ext>
          </a:extLst>
        </xdr:cNvPr>
        <xdr:cNvSpPr/>
      </xdr:nvSpPr>
      <xdr:spPr>
        <a:xfrm>
          <a:off x="14325600" y="102503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504" name="【保健センター・保健所】&#10;有形固定資産減価償却率該当値テキスト">
          <a:extLst>
            <a:ext uri="{FF2B5EF4-FFF2-40B4-BE49-F238E27FC236}">
              <a16:creationId xmlns:a16="http://schemas.microsoft.com/office/drawing/2014/main" id="{3E3C98FD-0ECC-450F-A5EF-75357C1ABE2E}"/>
            </a:ext>
          </a:extLst>
        </xdr:cNvPr>
        <xdr:cNvSpPr txBox="1"/>
      </xdr:nvSpPr>
      <xdr:spPr>
        <a:xfrm>
          <a:off x="14414500"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505" name="楕円 504">
          <a:extLst>
            <a:ext uri="{FF2B5EF4-FFF2-40B4-BE49-F238E27FC236}">
              <a16:creationId xmlns:a16="http://schemas.microsoft.com/office/drawing/2014/main" id="{CBB7955A-2B67-4AE4-BEEB-B379F78947E1}"/>
            </a:ext>
          </a:extLst>
        </xdr:cNvPr>
        <xdr:cNvSpPr/>
      </xdr:nvSpPr>
      <xdr:spPr>
        <a:xfrm>
          <a:off x="1357884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75112</xdr:rowOff>
    </xdr:to>
    <xdr:cxnSp macro="">
      <xdr:nvCxnSpPr>
        <xdr:cNvPr id="506" name="直線コネクタ 505">
          <a:extLst>
            <a:ext uri="{FF2B5EF4-FFF2-40B4-BE49-F238E27FC236}">
              <a16:creationId xmlns:a16="http://schemas.microsoft.com/office/drawing/2014/main" id="{1CC3AC61-29F1-4726-8801-1ACC35701C2F}"/>
            </a:ext>
          </a:extLst>
        </xdr:cNvPr>
        <xdr:cNvCxnSpPr/>
      </xdr:nvCxnSpPr>
      <xdr:spPr>
        <a:xfrm>
          <a:off x="13629640" y="10261963"/>
          <a:ext cx="7467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117384</xdr:rowOff>
    </xdr:from>
    <xdr:to>
      <xdr:col>76</xdr:col>
      <xdr:colOff>165100</xdr:colOff>
      <xdr:row>61</xdr:row>
      <xdr:rowOff>47534</xdr:rowOff>
    </xdr:to>
    <xdr:sp macro="" textlink="">
      <xdr:nvSpPr>
        <xdr:cNvPr id="507" name="楕円 506">
          <a:extLst>
            <a:ext uri="{FF2B5EF4-FFF2-40B4-BE49-F238E27FC236}">
              <a16:creationId xmlns:a16="http://schemas.microsoft.com/office/drawing/2014/main" id="{4B8A53A3-F431-482B-8719-21CD3B05403C}"/>
            </a:ext>
          </a:extLst>
        </xdr:cNvPr>
        <xdr:cNvSpPr/>
      </xdr:nvSpPr>
      <xdr:spPr>
        <a:xfrm>
          <a:off x="12804140" y="10175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168184</xdr:rowOff>
    </xdr:from>
    <xdr:to>
      <xdr:col>81</xdr:col>
      <xdr:colOff>50800</xdr:colOff>
      <xdr:row>61</xdr:row>
      <xdr:rowOff>35923</xdr:rowOff>
    </xdr:to>
    <xdr:cxnSp macro="">
      <xdr:nvCxnSpPr>
        <xdr:cNvPr id="508" name="直線コネクタ 507">
          <a:extLst>
            <a:ext uri="{FF2B5EF4-FFF2-40B4-BE49-F238E27FC236}">
              <a16:creationId xmlns:a16="http://schemas.microsoft.com/office/drawing/2014/main" id="{598FDBA2-5375-4B0F-894B-907EBC1DAD04}"/>
            </a:ext>
          </a:extLst>
        </xdr:cNvPr>
        <xdr:cNvCxnSpPr/>
      </xdr:nvCxnSpPr>
      <xdr:spPr>
        <a:xfrm>
          <a:off x="12854940" y="10226584"/>
          <a:ext cx="7747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78196</xdr:rowOff>
    </xdr:from>
    <xdr:to>
      <xdr:col>72</xdr:col>
      <xdr:colOff>38100</xdr:colOff>
      <xdr:row>61</xdr:row>
      <xdr:rowOff>8346</xdr:rowOff>
    </xdr:to>
    <xdr:sp macro="" textlink="">
      <xdr:nvSpPr>
        <xdr:cNvPr id="509" name="楕円 508">
          <a:extLst>
            <a:ext uri="{FF2B5EF4-FFF2-40B4-BE49-F238E27FC236}">
              <a16:creationId xmlns:a16="http://schemas.microsoft.com/office/drawing/2014/main" id="{8E60A3DF-BDDF-477E-98CE-B9769F79BAD6}"/>
            </a:ext>
          </a:extLst>
        </xdr:cNvPr>
        <xdr:cNvSpPr/>
      </xdr:nvSpPr>
      <xdr:spPr>
        <a:xfrm>
          <a:off x="12029440" y="10136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128996</xdr:rowOff>
    </xdr:from>
    <xdr:to>
      <xdr:col>76</xdr:col>
      <xdr:colOff>114300</xdr:colOff>
      <xdr:row>60</xdr:row>
      <xdr:rowOff>168184</xdr:rowOff>
    </xdr:to>
    <xdr:cxnSp macro="">
      <xdr:nvCxnSpPr>
        <xdr:cNvPr id="510" name="直線コネクタ 509">
          <a:extLst>
            <a:ext uri="{FF2B5EF4-FFF2-40B4-BE49-F238E27FC236}">
              <a16:creationId xmlns:a16="http://schemas.microsoft.com/office/drawing/2014/main" id="{9A4D5CE0-8A82-4B81-AC3D-2398F83448FF}"/>
            </a:ext>
          </a:extLst>
        </xdr:cNvPr>
        <xdr:cNvCxnSpPr/>
      </xdr:nvCxnSpPr>
      <xdr:spPr>
        <a:xfrm>
          <a:off x="12072620" y="10187396"/>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39007</xdr:rowOff>
    </xdr:from>
    <xdr:to>
      <xdr:col>67</xdr:col>
      <xdr:colOff>101600</xdr:colOff>
      <xdr:row>60</xdr:row>
      <xdr:rowOff>140607</xdr:rowOff>
    </xdr:to>
    <xdr:sp macro="" textlink="">
      <xdr:nvSpPr>
        <xdr:cNvPr id="511" name="楕円 510">
          <a:extLst>
            <a:ext uri="{FF2B5EF4-FFF2-40B4-BE49-F238E27FC236}">
              <a16:creationId xmlns:a16="http://schemas.microsoft.com/office/drawing/2014/main" id="{3834383B-0466-4D0D-B445-082542442D72}"/>
            </a:ext>
          </a:extLst>
        </xdr:cNvPr>
        <xdr:cNvSpPr/>
      </xdr:nvSpPr>
      <xdr:spPr>
        <a:xfrm>
          <a:off x="1123188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89807</xdr:rowOff>
    </xdr:from>
    <xdr:to>
      <xdr:col>71</xdr:col>
      <xdr:colOff>177800</xdr:colOff>
      <xdr:row>60</xdr:row>
      <xdr:rowOff>128996</xdr:rowOff>
    </xdr:to>
    <xdr:cxnSp macro="">
      <xdr:nvCxnSpPr>
        <xdr:cNvPr id="512" name="直線コネクタ 511">
          <a:extLst>
            <a:ext uri="{FF2B5EF4-FFF2-40B4-BE49-F238E27FC236}">
              <a16:creationId xmlns:a16="http://schemas.microsoft.com/office/drawing/2014/main" id="{B8757FC2-BF05-4EB4-841E-489BB0CD4B4D}"/>
            </a:ext>
          </a:extLst>
        </xdr:cNvPr>
        <xdr:cNvCxnSpPr/>
      </xdr:nvCxnSpPr>
      <xdr:spPr>
        <a:xfrm>
          <a:off x="11282680" y="10148207"/>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CF9AD733-0398-4CC1-9D57-10F4A652D9F3}"/>
            </a:ext>
          </a:extLst>
        </xdr:cNvPr>
        <xdr:cNvSpPr txBox="1"/>
      </xdr:nvSpPr>
      <xdr:spPr>
        <a:xfrm>
          <a:off x="13437244"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14" name="n_2aveValue【保健センター・保健所】&#10;有形固定資産減価償却率">
          <a:extLst>
            <a:ext uri="{FF2B5EF4-FFF2-40B4-BE49-F238E27FC236}">
              <a16:creationId xmlns:a16="http://schemas.microsoft.com/office/drawing/2014/main" id="{7A4F6C02-4963-493D-A459-741D0BDAA708}"/>
            </a:ext>
          </a:extLst>
        </xdr:cNvPr>
        <xdr:cNvSpPr txBox="1"/>
      </xdr:nvSpPr>
      <xdr:spPr>
        <a:xfrm>
          <a:off x="12675244"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15" name="n_3aveValue【保健センター・保健所】&#10;有形固定資産減価償却率">
          <a:extLst>
            <a:ext uri="{FF2B5EF4-FFF2-40B4-BE49-F238E27FC236}">
              <a16:creationId xmlns:a16="http://schemas.microsoft.com/office/drawing/2014/main" id="{1883E383-15FE-4D66-BC5D-6CA6BE8BEE02}"/>
            </a:ext>
          </a:extLst>
        </xdr:cNvPr>
        <xdr:cNvSpPr txBox="1"/>
      </xdr:nvSpPr>
      <xdr:spPr>
        <a:xfrm>
          <a:off x="119005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516" name="n_4aveValue【保健センター・保健所】&#10;有形固定資産減価償却率">
          <a:extLst>
            <a:ext uri="{FF2B5EF4-FFF2-40B4-BE49-F238E27FC236}">
              <a16:creationId xmlns:a16="http://schemas.microsoft.com/office/drawing/2014/main" id="{5900E860-8E1C-4530-B258-02A973BC871A}"/>
            </a:ext>
          </a:extLst>
        </xdr:cNvPr>
        <xdr:cNvSpPr txBox="1"/>
      </xdr:nvSpPr>
      <xdr:spPr>
        <a:xfrm>
          <a:off x="1110298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517" name="n_1mainValue【保健センター・保健所】&#10;有形固定資産減価償却率">
          <a:extLst>
            <a:ext uri="{FF2B5EF4-FFF2-40B4-BE49-F238E27FC236}">
              <a16:creationId xmlns:a16="http://schemas.microsoft.com/office/drawing/2014/main" id="{33426594-7384-4718-86C9-E38CC3ECF2B0}"/>
            </a:ext>
          </a:extLst>
        </xdr:cNvPr>
        <xdr:cNvSpPr txBox="1"/>
      </xdr:nvSpPr>
      <xdr:spPr>
        <a:xfrm>
          <a:off x="1343724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38661</xdr:rowOff>
    </xdr:from>
    <xdr:ext cx="405111" cy="259045"/>
    <xdr:sp macro="" textlink="">
      <xdr:nvSpPr>
        <xdr:cNvPr id="518" name="n_2mainValue【保健センター・保健所】&#10;有形固定資産減価償却率">
          <a:extLst>
            <a:ext uri="{FF2B5EF4-FFF2-40B4-BE49-F238E27FC236}">
              <a16:creationId xmlns:a16="http://schemas.microsoft.com/office/drawing/2014/main" id="{A66AC8BD-D0D9-4E76-8676-CA2C3EB802B6}"/>
            </a:ext>
          </a:extLst>
        </xdr:cNvPr>
        <xdr:cNvSpPr txBox="1"/>
      </xdr:nvSpPr>
      <xdr:spPr>
        <a:xfrm>
          <a:off x="1267524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19" name="n_3mainValue【保健センター・保健所】&#10;有形固定資産減価償却率">
          <a:extLst>
            <a:ext uri="{FF2B5EF4-FFF2-40B4-BE49-F238E27FC236}">
              <a16:creationId xmlns:a16="http://schemas.microsoft.com/office/drawing/2014/main" id="{944EE447-8A76-4541-96FF-686CDC4FE4D3}"/>
            </a:ext>
          </a:extLst>
        </xdr:cNvPr>
        <xdr:cNvSpPr txBox="1"/>
      </xdr:nvSpPr>
      <xdr:spPr>
        <a:xfrm>
          <a:off x="119005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520" name="n_4mainValue【保健センター・保健所】&#10;有形固定資産減価償却率">
          <a:extLst>
            <a:ext uri="{FF2B5EF4-FFF2-40B4-BE49-F238E27FC236}">
              <a16:creationId xmlns:a16="http://schemas.microsoft.com/office/drawing/2014/main" id="{C57A26E5-4147-4570-AE5A-50195AD186B6}"/>
            </a:ext>
          </a:extLst>
        </xdr:cNvPr>
        <xdr:cNvSpPr txBox="1"/>
      </xdr:nvSpPr>
      <xdr:spPr>
        <a:xfrm>
          <a:off x="1110298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49BA396D-5B92-4D2D-9175-3932906CD80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39FE4EAF-DE8C-49A4-99B5-6C508E2E637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62369B55-F614-4070-90E8-41DD4D3A014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C3EF5EAA-B62A-47AF-B393-7D03D9810C5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0A13A92A-D2B5-425C-828E-DD647895F3F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98F302EE-7023-4501-AD3C-28F76436F12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51CF4D9E-A69F-4817-A42C-0BB6A6BE54E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08764649-AE73-4F23-90B1-60F980AA3FC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3848E2BD-D53A-49AD-BB8C-6FB7C3CC162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DA420A73-2CB0-4453-98E2-C2807FA5341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1" name="直線コネクタ 530">
          <a:extLst>
            <a:ext uri="{FF2B5EF4-FFF2-40B4-BE49-F238E27FC236}">
              <a16:creationId xmlns:a16="http://schemas.microsoft.com/office/drawing/2014/main" id="{F5AFAF0F-CC5C-45B4-A702-88F76B64B6B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2" name="テキスト ボックス 531">
          <a:extLst>
            <a:ext uri="{FF2B5EF4-FFF2-40B4-BE49-F238E27FC236}">
              <a16:creationId xmlns:a16="http://schemas.microsoft.com/office/drawing/2014/main" id="{ADBC2C5A-112B-4ADD-8401-F21EA72E5C8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3" name="直線コネクタ 532">
          <a:extLst>
            <a:ext uri="{FF2B5EF4-FFF2-40B4-BE49-F238E27FC236}">
              <a16:creationId xmlns:a16="http://schemas.microsoft.com/office/drawing/2014/main" id="{DA8B07B6-CDF8-44BB-BA69-B91007132A7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4" name="テキスト ボックス 533">
          <a:extLst>
            <a:ext uri="{FF2B5EF4-FFF2-40B4-BE49-F238E27FC236}">
              <a16:creationId xmlns:a16="http://schemas.microsoft.com/office/drawing/2014/main" id="{4F33BE8A-C02E-4AA2-ADC2-83399CB947E7}"/>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5" name="直線コネクタ 534">
          <a:extLst>
            <a:ext uri="{FF2B5EF4-FFF2-40B4-BE49-F238E27FC236}">
              <a16:creationId xmlns:a16="http://schemas.microsoft.com/office/drawing/2014/main" id="{D6488572-DCD8-47F0-BD55-A7CBE9EC508C}"/>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6" name="テキスト ボックス 535">
          <a:extLst>
            <a:ext uri="{FF2B5EF4-FFF2-40B4-BE49-F238E27FC236}">
              <a16:creationId xmlns:a16="http://schemas.microsoft.com/office/drawing/2014/main" id="{70557470-E852-471F-BD8D-CDAB0418D762}"/>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7" name="直線コネクタ 536">
          <a:extLst>
            <a:ext uri="{FF2B5EF4-FFF2-40B4-BE49-F238E27FC236}">
              <a16:creationId xmlns:a16="http://schemas.microsoft.com/office/drawing/2014/main" id="{46AB1A30-4A6C-4536-939D-727BCC2D9853}"/>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8" name="テキスト ボックス 537">
          <a:extLst>
            <a:ext uri="{FF2B5EF4-FFF2-40B4-BE49-F238E27FC236}">
              <a16:creationId xmlns:a16="http://schemas.microsoft.com/office/drawing/2014/main" id="{BCC85D88-CB98-458A-939D-2F03813F1F29}"/>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9" name="直線コネクタ 538">
          <a:extLst>
            <a:ext uri="{FF2B5EF4-FFF2-40B4-BE49-F238E27FC236}">
              <a16:creationId xmlns:a16="http://schemas.microsoft.com/office/drawing/2014/main" id="{1FF75995-817E-47A5-91B0-84BE8BA96785}"/>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0" name="テキスト ボックス 539">
          <a:extLst>
            <a:ext uri="{FF2B5EF4-FFF2-40B4-BE49-F238E27FC236}">
              <a16:creationId xmlns:a16="http://schemas.microsoft.com/office/drawing/2014/main" id="{EEBCDB59-B99C-4638-B434-4BF42C893873}"/>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1" name="直線コネクタ 540">
          <a:extLst>
            <a:ext uri="{FF2B5EF4-FFF2-40B4-BE49-F238E27FC236}">
              <a16:creationId xmlns:a16="http://schemas.microsoft.com/office/drawing/2014/main" id="{0957B7D9-6852-4AB1-8BCD-7C17FFDF48B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2" name="テキスト ボックス 541">
          <a:extLst>
            <a:ext uri="{FF2B5EF4-FFF2-40B4-BE49-F238E27FC236}">
              <a16:creationId xmlns:a16="http://schemas.microsoft.com/office/drawing/2014/main" id="{BFDF65D9-39A3-4ED5-86C3-6CDE86BF70D4}"/>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2430211D-73F7-43C8-B8C9-ECF3736E77F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C06C1F1E-7EB2-4261-A3A5-A4C716C0FA9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a:extLst>
            <a:ext uri="{FF2B5EF4-FFF2-40B4-BE49-F238E27FC236}">
              <a16:creationId xmlns:a16="http://schemas.microsoft.com/office/drawing/2014/main" id="{31A03445-5BE6-4746-AC04-0EB64B72BED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46" name="直線コネクタ 545">
          <a:extLst>
            <a:ext uri="{FF2B5EF4-FFF2-40B4-BE49-F238E27FC236}">
              <a16:creationId xmlns:a16="http://schemas.microsoft.com/office/drawing/2014/main" id="{EA0BF847-446B-45BD-9204-D5771C9B463C}"/>
            </a:ext>
          </a:extLst>
        </xdr:cNvPr>
        <xdr:cNvCxnSpPr/>
      </xdr:nvCxnSpPr>
      <xdr:spPr>
        <a:xfrm flipV="1">
          <a:off x="19509104" y="9261022"/>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47" name="【保健センター・保健所】&#10;一人当たり面積最小値テキスト">
          <a:extLst>
            <a:ext uri="{FF2B5EF4-FFF2-40B4-BE49-F238E27FC236}">
              <a16:creationId xmlns:a16="http://schemas.microsoft.com/office/drawing/2014/main" id="{F0AD76D6-C59F-487B-A08D-6ACA2482B561}"/>
            </a:ext>
          </a:extLst>
        </xdr:cNvPr>
        <xdr:cNvSpPr txBox="1"/>
      </xdr:nvSpPr>
      <xdr:spPr>
        <a:xfrm>
          <a:off x="1954784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48" name="直線コネクタ 547">
          <a:extLst>
            <a:ext uri="{FF2B5EF4-FFF2-40B4-BE49-F238E27FC236}">
              <a16:creationId xmlns:a16="http://schemas.microsoft.com/office/drawing/2014/main" id="{B740146A-B2B4-4EDA-B278-D9D48D483902}"/>
            </a:ext>
          </a:extLst>
        </xdr:cNvPr>
        <xdr:cNvCxnSpPr/>
      </xdr:nvCxnSpPr>
      <xdr:spPr>
        <a:xfrm>
          <a:off x="194437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49" name="【保健センター・保健所】&#10;一人当たり面積最大値テキスト">
          <a:extLst>
            <a:ext uri="{FF2B5EF4-FFF2-40B4-BE49-F238E27FC236}">
              <a16:creationId xmlns:a16="http://schemas.microsoft.com/office/drawing/2014/main" id="{D770AA94-C976-41F2-A02D-9FEF0B68031C}"/>
            </a:ext>
          </a:extLst>
        </xdr:cNvPr>
        <xdr:cNvSpPr txBox="1"/>
      </xdr:nvSpPr>
      <xdr:spPr>
        <a:xfrm>
          <a:off x="1954784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50" name="直線コネクタ 549">
          <a:extLst>
            <a:ext uri="{FF2B5EF4-FFF2-40B4-BE49-F238E27FC236}">
              <a16:creationId xmlns:a16="http://schemas.microsoft.com/office/drawing/2014/main" id="{7CDE95BF-2552-47AC-B1AE-CCFE8A66DDB9}"/>
            </a:ext>
          </a:extLst>
        </xdr:cNvPr>
        <xdr:cNvCxnSpPr/>
      </xdr:nvCxnSpPr>
      <xdr:spPr>
        <a:xfrm>
          <a:off x="194437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51" name="【保健センター・保健所】&#10;一人当たり面積平均値テキスト">
          <a:extLst>
            <a:ext uri="{FF2B5EF4-FFF2-40B4-BE49-F238E27FC236}">
              <a16:creationId xmlns:a16="http://schemas.microsoft.com/office/drawing/2014/main" id="{76A002DA-586A-4309-9760-8F477AAA3E65}"/>
            </a:ext>
          </a:extLst>
        </xdr:cNvPr>
        <xdr:cNvSpPr txBox="1"/>
      </xdr:nvSpPr>
      <xdr:spPr>
        <a:xfrm>
          <a:off x="19547840" y="10299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52" name="フローチャート: 判断 551">
          <a:extLst>
            <a:ext uri="{FF2B5EF4-FFF2-40B4-BE49-F238E27FC236}">
              <a16:creationId xmlns:a16="http://schemas.microsoft.com/office/drawing/2014/main" id="{32FEE90F-F722-4453-A385-01ADA8FEC01C}"/>
            </a:ext>
          </a:extLst>
        </xdr:cNvPr>
        <xdr:cNvSpPr/>
      </xdr:nvSpPr>
      <xdr:spPr>
        <a:xfrm>
          <a:off x="19458940" y="1044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53" name="フローチャート: 判断 552">
          <a:extLst>
            <a:ext uri="{FF2B5EF4-FFF2-40B4-BE49-F238E27FC236}">
              <a16:creationId xmlns:a16="http://schemas.microsoft.com/office/drawing/2014/main" id="{6D6AA941-ACAA-405B-B88E-3AEFA68A76DA}"/>
            </a:ext>
          </a:extLst>
        </xdr:cNvPr>
        <xdr:cNvSpPr/>
      </xdr:nvSpPr>
      <xdr:spPr>
        <a:xfrm>
          <a:off x="18735040" y="104669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554" name="フローチャート: 判断 553">
          <a:extLst>
            <a:ext uri="{FF2B5EF4-FFF2-40B4-BE49-F238E27FC236}">
              <a16:creationId xmlns:a16="http://schemas.microsoft.com/office/drawing/2014/main" id="{820F183D-AAAE-42F7-B414-51D66F5B732D}"/>
            </a:ext>
          </a:extLst>
        </xdr:cNvPr>
        <xdr:cNvSpPr/>
      </xdr:nvSpPr>
      <xdr:spPr>
        <a:xfrm>
          <a:off x="17937480" y="10476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55" name="フローチャート: 判断 554">
          <a:extLst>
            <a:ext uri="{FF2B5EF4-FFF2-40B4-BE49-F238E27FC236}">
              <a16:creationId xmlns:a16="http://schemas.microsoft.com/office/drawing/2014/main" id="{868B731F-0612-4C45-8583-CA74D7731004}"/>
            </a:ext>
          </a:extLst>
        </xdr:cNvPr>
        <xdr:cNvSpPr/>
      </xdr:nvSpPr>
      <xdr:spPr>
        <a:xfrm>
          <a:off x="1716278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556" name="フローチャート: 判断 555">
          <a:extLst>
            <a:ext uri="{FF2B5EF4-FFF2-40B4-BE49-F238E27FC236}">
              <a16:creationId xmlns:a16="http://schemas.microsoft.com/office/drawing/2014/main" id="{CD682898-4A3D-4796-B50F-92C6DDD1E3F7}"/>
            </a:ext>
          </a:extLst>
        </xdr:cNvPr>
        <xdr:cNvSpPr/>
      </xdr:nvSpPr>
      <xdr:spPr>
        <a:xfrm>
          <a:off x="1638808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2837265F-68AB-4C34-A00D-2BBDA7501A8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F50666D0-F1C1-46E2-BF7A-64B60DEA828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CD500DB-BFD8-42A3-B133-EBB1733AEC7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3BDB0531-1B18-47D5-B1B2-98444B05A1C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6CD9346C-DD7C-440F-B633-2B7B25DED22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61867</xdr:rowOff>
    </xdr:from>
    <xdr:to>
      <xdr:col>116</xdr:col>
      <xdr:colOff>114300</xdr:colOff>
      <xdr:row>63</xdr:row>
      <xdr:rowOff>163467</xdr:rowOff>
    </xdr:to>
    <xdr:sp macro="" textlink="">
      <xdr:nvSpPr>
        <xdr:cNvPr id="562" name="楕円 561">
          <a:extLst>
            <a:ext uri="{FF2B5EF4-FFF2-40B4-BE49-F238E27FC236}">
              <a16:creationId xmlns:a16="http://schemas.microsoft.com/office/drawing/2014/main" id="{1175F3E1-4FEE-4D64-9FFE-D8E4721E4BDB}"/>
            </a:ext>
          </a:extLst>
        </xdr:cNvPr>
        <xdr:cNvSpPr/>
      </xdr:nvSpPr>
      <xdr:spPr>
        <a:xfrm>
          <a:off x="1945894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40294</xdr:rowOff>
    </xdr:from>
    <xdr:ext cx="469744" cy="259045"/>
    <xdr:sp macro="" textlink="">
      <xdr:nvSpPr>
        <xdr:cNvPr id="563" name="【保健センター・保健所】&#10;一人当たり面積該当値テキスト">
          <a:extLst>
            <a:ext uri="{FF2B5EF4-FFF2-40B4-BE49-F238E27FC236}">
              <a16:creationId xmlns:a16="http://schemas.microsoft.com/office/drawing/2014/main" id="{EC096058-18BC-4C02-9F6B-A169F411D40B}"/>
            </a:ext>
          </a:extLst>
        </xdr:cNvPr>
        <xdr:cNvSpPr txBox="1"/>
      </xdr:nvSpPr>
      <xdr:spPr>
        <a:xfrm>
          <a:off x="19547840"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65133</xdr:rowOff>
    </xdr:from>
    <xdr:to>
      <xdr:col>112</xdr:col>
      <xdr:colOff>38100</xdr:colOff>
      <xdr:row>63</xdr:row>
      <xdr:rowOff>166733</xdr:rowOff>
    </xdr:to>
    <xdr:sp macro="" textlink="">
      <xdr:nvSpPr>
        <xdr:cNvPr id="564" name="楕円 563">
          <a:extLst>
            <a:ext uri="{FF2B5EF4-FFF2-40B4-BE49-F238E27FC236}">
              <a16:creationId xmlns:a16="http://schemas.microsoft.com/office/drawing/2014/main" id="{9E8C847D-D2CF-42E5-A3DA-A2AB3B0197C6}"/>
            </a:ext>
          </a:extLst>
        </xdr:cNvPr>
        <xdr:cNvSpPr/>
      </xdr:nvSpPr>
      <xdr:spPr>
        <a:xfrm>
          <a:off x="18735040" y="10626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112667</xdr:rowOff>
    </xdr:from>
    <xdr:to>
      <xdr:col>116</xdr:col>
      <xdr:colOff>63500</xdr:colOff>
      <xdr:row>63</xdr:row>
      <xdr:rowOff>115933</xdr:rowOff>
    </xdr:to>
    <xdr:cxnSp macro="">
      <xdr:nvCxnSpPr>
        <xdr:cNvPr id="565" name="直線コネクタ 564">
          <a:extLst>
            <a:ext uri="{FF2B5EF4-FFF2-40B4-BE49-F238E27FC236}">
              <a16:creationId xmlns:a16="http://schemas.microsoft.com/office/drawing/2014/main" id="{A329BB73-0997-48F4-B5F8-13DBD1AA3001}"/>
            </a:ext>
          </a:extLst>
        </xdr:cNvPr>
        <xdr:cNvCxnSpPr/>
      </xdr:nvCxnSpPr>
      <xdr:spPr>
        <a:xfrm flipV="1">
          <a:off x="18778220" y="1067398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68399</xdr:rowOff>
    </xdr:from>
    <xdr:to>
      <xdr:col>107</xdr:col>
      <xdr:colOff>101600</xdr:colOff>
      <xdr:row>63</xdr:row>
      <xdr:rowOff>169999</xdr:rowOff>
    </xdr:to>
    <xdr:sp macro="" textlink="">
      <xdr:nvSpPr>
        <xdr:cNvPr id="566" name="楕円 565">
          <a:extLst>
            <a:ext uri="{FF2B5EF4-FFF2-40B4-BE49-F238E27FC236}">
              <a16:creationId xmlns:a16="http://schemas.microsoft.com/office/drawing/2014/main" id="{99CC30C9-CE59-478A-A5A7-F3826A1FB7A2}"/>
            </a:ext>
          </a:extLst>
        </xdr:cNvPr>
        <xdr:cNvSpPr/>
      </xdr:nvSpPr>
      <xdr:spPr>
        <a:xfrm>
          <a:off x="1793748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115933</xdr:rowOff>
    </xdr:from>
    <xdr:to>
      <xdr:col>111</xdr:col>
      <xdr:colOff>177800</xdr:colOff>
      <xdr:row>63</xdr:row>
      <xdr:rowOff>119199</xdr:rowOff>
    </xdr:to>
    <xdr:cxnSp macro="">
      <xdr:nvCxnSpPr>
        <xdr:cNvPr id="567" name="直線コネクタ 566">
          <a:extLst>
            <a:ext uri="{FF2B5EF4-FFF2-40B4-BE49-F238E27FC236}">
              <a16:creationId xmlns:a16="http://schemas.microsoft.com/office/drawing/2014/main" id="{72AD542D-B876-49A5-B737-5C14CC5DE41D}"/>
            </a:ext>
          </a:extLst>
        </xdr:cNvPr>
        <xdr:cNvCxnSpPr/>
      </xdr:nvCxnSpPr>
      <xdr:spPr>
        <a:xfrm flipV="1">
          <a:off x="17988280" y="10677253"/>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68399</xdr:rowOff>
    </xdr:from>
    <xdr:to>
      <xdr:col>102</xdr:col>
      <xdr:colOff>165100</xdr:colOff>
      <xdr:row>63</xdr:row>
      <xdr:rowOff>169999</xdr:rowOff>
    </xdr:to>
    <xdr:sp macro="" textlink="">
      <xdr:nvSpPr>
        <xdr:cNvPr id="568" name="楕円 567">
          <a:extLst>
            <a:ext uri="{FF2B5EF4-FFF2-40B4-BE49-F238E27FC236}">
              <a16:creationId xmlns:a16="http://schemas.microsoft.com/office/drawing/2014/main" id="{E87E8259-3A73-4D9E-B0D7-01E22013EB9D}"/>
            </a:ext>
          </a:extLst>
        </xdr:cNvPr>
        <xdr:cNvSpPr/>
      </xdr:nvSpPr>
      <xdr:spPr>
        <a:xfrm>
          <a:off x="1716278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119199</xdr:rowOff>
    </xdr:from>
    <xdr:to>
      <xdr:col>107</xdr:col>
      <xdr:colOff>50800</xdr:colOff>
      <xdr:row>63</xdr:row>
      <xdr:rowOff>119199</xdr:rowOff>
    </xdr:to>
    <xdr:cxnSp macro="">
      <xdr:nvCxnSpPr>
        <xdr:cNvPr id="569" name="直線コネクタ 568">
          <a:extLst>
            <a:ext uri="{FF2B5EF4-FFF2-40B4-BE49-F238E27FC236}">
              <a16:creationId xmlns:a16="http://schemas.microsoft.com/office/drawing/2014/main" id="{17C53298-CA9E-4AE8-8BC4-E833AE2BDDF8}"/>
            </a:ext>
          </a:extLst>
        </xdr:cNvPr>
        <xdr:cNvCxnSpPr/>
      </xdr:nvCxnSpPr>
      <xdr:spPr>
        <a:xfrm>
          <a:off x="17213580" y="1068051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68399</xdr:rowOff>
    </xdr:from>
    <xdr:to>
      <xdr:col>98</xdr:col>
      <xdr:colOff>38100</xdr:colOff>
      <xdr:row>63</xdr:row>
      <xdr:rowOff>169999</xdr:rowOff>
    </xdr:to>
    <xdr:sp macro="" textlink="">
      <xdr:nvSpPr>
        <xdr:cNvPr id="570" name="楕円 569">
          <a:extLst>
            <a:ext uri="{FF2B5EF4-FFF2-40B4-BE49-F238E27FC236}">
              <a16:creationId xmlns:a16="http://schemas.microsoft.com/office/drawing/2014/main" id="{DC15ACAB-F91B-4363-9F8B-6964E777B47E}"/>
            </a:ext>
          </a:extLst>
        </xdr:cNvPr>
        <xdr:cNvSpPr/>
      </xdr:nvSpPr>
      <xdr:spPr>
        <a:xfrm>
          <a:off x="16388080" y="106297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119199</xdr:rowOff>
    </xdr:from>
    <xdr:to>
      <xdr:col>102</xdr:col>
      <xdr:colOff>114300</xdr:colOff>
      <xdr:row>63</xdr:row>
      <xdr:rowOff>119199</xdr:rowOff>
    </xdr:to>
    <xdr:cxnSp macro="">
      <xdr:nvCxnSpPr>
        <xdr:cNvPr id="571" name="直線コネクタ 570">
          <a:extLst>
            <a:ext uri="{FF2B5EF4-FFF2-40B4-BE49-F238E27FC236}">
              <a16:creationId xmlns:a16="http://schemas.microsoft.com/office/drawing/2014/main" id="{3E772704-124E-48B7-893F-60F4F8D384F9}"/>
            </a:ext>
          </a:extLst>
        </xdr:cNvPr>
        <xdr:cNvCxnSpPr/>
      </xdr:nvCxnSpPr>
      <xdr:spPr>
        <a:xfrm>
          <a:off x="16431260" y="1068051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572" name="n_1aveValue【保健センター・保健所】&#10;一人当たり面積">
          <a:extLst>
            <a:ext uri="{FF2B5EF4-FFF2-40B4-BE49-F238E27FC236}">
              <a16:creationId xmlns:a16="http://schemas.microsoft.com/office/drawing/2014/main" id="{58B340D7-3871-493F-BC4B-1431D80CAFE1}"/>
            </a:ext>
          </a:extLst>
        </xdr:cNvPr>
        <xdr:cNvSpPr txBox="1"/>
      </xdr:nvSpPr>
      <xdr:spPr>
        <a:xfrm>
          <a:off x="18561127"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573" name="n_2aveValue【保健センター・保健所】&#10;一人当たり面積">
          <a:extLst>
            <a:ext uri="{FF2B5EF4-FFF2-40B4-BE49-F238E27FC236}">
              <a16:creationId xmlns:a16="http://schemas.microsoft.com/office/drawing/2014/main" id="{99C1C3C2-F6D7-4898-A43E-A92ECF11C8DA}"/>
            </a:ext>
          </a:extLst>
        </xdr:cNvPr>
        <xdr:cNvSpPr txBox="1"/>
      </xdr:nvSpPr>
      <xdr:spPr>
        <a:xfrm>
          <a:off x="17776267" y="102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574" name="n_3aveValue【保健センター・保健所】&#10;一人当たり面積">
          <a:extLst>
            <a:ext uri="{FF2B5EF4-FFF2-40B4-BE49-F238E27FC236}">
              <a16:creationId xmlns:a16="http://schemas.microsoft.com/office/drawing/2014/main" id="{8531784D-E154-44A4-A31F-BB3D8B33787C}"/>
            </a:ext>
          </a:extLst>
        </xdr:cNvPr>
        <xdr:cNvSpPr txBox="1"/>
      </xdr:nvSpPr>
      <xdr:spPr>
        <a:xfrm>
          <a:off x="170015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575" name="n_4aveValue【保健センター・保健所】&#10;一人当たり面積">
          <a:extLst>
            <a:ext uri="{FF2B5EF4-FFF2-40B4-BE49-F238E27FC236}">
              <a16:creationId xmlns:a16="http://schemas.microsoft.com/office/drawing/2014/main" id="{B57A545B-0E2F-4F10-AEDF-71A13393018B}"/>
            </a:ext>
          </a:extLst>
        </xdr:cNvPr>
        <xdr:cNvSpPr txBox="1"/>
      </xdr:nvSpPr>
      <xdr:spPr>
        <a:xfrm>
          <a:off x="1622686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157860</xdr:rowOff>
    </xdr:from>
    <xdr:ext cx="469744" cy="259045"/>
    <xdr:sp macro="" textlink="">
      <xdr:nvSpPr>
        <xdr:cNvPr id="576" name="n_1mainValue【保健センター・保健所】&#10;一人当たり面積">
          <a:extLst>
            <a:ext uri="{FF2B5EF4-FFF2-40B4-BE49-F238E27FC236}">
              <a16:creationId xmlns:a16="http://schemas.microsoft.com/office/drawing/2014/main" id="{B2259A8A-8B64-4623-83D9-E4D1FE58D3C6}"/>
            </a:ext>
          </a:extLst>
        </xdr:cNvPr>
        <xdr:cNvSpPr txBox="1"/>
      </xdr:nvSpPr>
      <xdr:spPr>
        <a:xfrm>
          <a:off x="18561127" y="107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161126</xdr:rowOff>
    </xdr:from>
    <xdr:ext cx="469744" cy="259045"/>
    <xdr:sp macro="" textlink="">
      <xdr:nvSpPr>
        <xdr:cNvPr id="577" name="n_2mainValue【保健センター・保健所】&#10;一人当たり面積">
          <a:extLst>
            <a:ext uri="{FF2B5EF4-FFF2-40B4-BE49-F238E27FC236}">
              <a16:creationId xmlns:a16="http://schemas.microsoft.com/office/drawing/2014/main" id="{AC47F0D7-51AB-4F87-9251-8DD891B36AFF}"/>
            </a:ext>
          </a:extLst>
        </xdr:cNvPr>
        <xdr:cNvSpPr txBox="1"/>
      </xdr:nvSpPr>
      <xdr:spPr>
        <a:xfrm>
          <a:off x="1777626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161126</xdr:rowOff>
    </xdr:from>
    <xdr:ext cx="469744" cy="259045"/>
    <xdr:sp macro="" textlink="">
      <xdr:nvSpPr>
        <xdr:cNvPr id="578" name="n_3mainValue【保健センター・保健所】&#10;一人当たり面積">
          <a:extLst>
            <a:ext uri="{FF2B5EF4-FFF2-40B4-BE49-F238E27FC236}">
              <a16:creationId xmlns:a16="http://schemas.microsoft.com/office/drawing/2014/main" id="{2729F79C-555E-495C-949D-36BD3CA74E40}"/>
            </a:ext>
          </a:extLst>
        </xdr:cNvPr>
        <xdr:cNvSpPr txBox="1"/>
      </xdr:nvSpPr>
      <xdr:spPr>
        <a:xfrm>
          <a:off x="1700156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161126</xdr:rowOff>
    </xdr:from>
    <xdr:ext cx="469744" cy="259045"/>
    <xdr:sp macro="" textlink="">
      <xdr:nvSpPr>
        <xdr:cNvPr id="579" name="n_4mainValue【保健センター・保健所】&#10;一人当たり面積">
          <a:extLst>
            <a:ext uri="{FF2B5EF4-FFF2-40B4-BE49-F238E27FC236}">
              <a16:creationId xmlns:a16="http://schemas.microsoft.com/office/drawing/2014/main" id="{EAA3A410-9AC1-42C6-BC80-95B0C90B3810}"/>
            </a:ext>
          </a:extLst>
        </xdr:cNvPr>
        <xdr:cNvSpPr txBox="1"/>
      </xdr:nvSpPr>
      <xdr:spPr>
        <a:xfrm>
          <a:off x="1622686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a:extLst>
            <a:ext uri="{FF2B5EF4-FFF2-40B4-BE49-F238E27FC236}">
              <a16:creationId xmlns:a16="http://schemas.microsoft.com/office/drawing/2014/main" id="{47724FA8-8D09-4B9B-AD0C-C5B5EBB36A0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a:extLst>
            <a:ext uri="{FF2B5EF4-FFF2-40B4-BE49-F238E27FC236}">
              <a16:creationId xmlns:a16="http://schemas.microsoft.com/office/drawing/2014/main" id="{06D198A5-EAFD-4312-8113-BF8352C8A4F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a:extLst>
            <a:ext uri="{FF2B5EF4-FFF2-40B4-BE49-F238E27FC236}">
              <a16:creationId xmlns:a16="http://schemas.microsoft.com/office/drawing/2014/main" id="{C0C1E6EA-BD80-4599-8E7D-9920370F4EC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a:extLst>
            <a:ext uri="{FF2B5EF4-FFF2-40B4-BE49-F238E27FC236}">
              <a16:creationId xmlns:a16="http://schemas.microsoft.com/office/drawing/2014/main" id="{90416E0C-8BF3-45E3-9D2F-13E4352B1B2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a:extLst>
            <a:ext uri="{FF2B5EF4-FFF2-40B4-BE49-F238E27FC236}">
              <a16:creationId xmlns:a16="http://schemas.microsoft.com/office/drawing/2014/main" id="{8B59EF80-0E24-464C-98AB-62CD3075980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a:extLst>
            <a:ext uri="{FF2B5EF4-FFF2-40B4-BE49-F238E27FC236}">
              <a16:creationId xmlns:a16="http://schemas.microsoft.com/office/drawing/2014/main" id="{D568BB06-6C16-443C-825F-8713A12C3CF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a:extLst>
            <a:ext uri="{FF2B5EF4-FFF2-40B4-BE49-F238E27FC236}">
              <a16:creationId xmlns:a16="http://schemas.microsoft.com/office/drawing/2014/main" id="{BBFE0E6A-66D3-4423-94AB-B21C86AFE97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a:extLst>
            <a:ext uri="{FF2B5EF4-FFF2-40B4-BE49-F238E27FC236}">
              <a16:creationId xmlns:a16="http://schemas.microsoft.com/office/drawing/2014/main" id="{1E26DFFE-1420-400C-95B6-EE175C0B689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a:extLst>
            <a:ext uri="{FF2B5EF4-FFF2-40B4-BE49-F238E27FC236}">
              <a16:creationId xmlns:a16="http://schemas.microsoft.com/office/drawing/2014/main" id="{FD8143EB-D44A-4551-8F6D-B4B61549FD6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a:extLst>
            <a:ext uri="{FF2B5EF4-FFF2-40B4-BE49-F238E27FC236}">
              <a16:creationId xmlns:a16="http://schemas.microsoft.com/office/drawing/2014/main" id="{444211C7-F31C-4B7F-9DF5-3372DDD8A06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0" name="テキスト ボックス 589">
          <a:extLst>
            <a:ext uri="{FF2B5EF4-FFF2-40B4-BE49-F238E27FC236}">
              <a16:creationId xmlns:a16="http://schemas.microsoft.com/office/drawing/2014/main" id="{801E25C6-EE1F-4756-977A-154330F9E79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1" name="直線コネクタ 590">
          <a:extLst>
            <a:ext uri="{FF2B5EF4-FFF2-40B4-BE49-F238E27FC236}">
              <a16:creationId xmlns:a16="http://schemas.microsoft.com/office/drawing/2014/main" id="{7FE7E267-B3EC-49D5-B338-2BCA4FAF802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9FCFB6BD-4A6E-439A-858F-57D8FAA4962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3" name="直線コネクタ 592">
          <a:extLst>
            <a:ext uri="{FF2B5EF4-FFF2-40B4-BE49-F238E27FC236}">
              <a16:creationId xmlns:a16="http://schemas.microsoft.com/office/drawing/2014/main" id="{FBA5CAB0-BDC4-4D0D-9271-F0A0B1BA626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4" name="テキスト ボックス 593">
          <a:extLst>
            <a:ext uri="{FF2B5EF4-FFF2-40B4-BE49-F238E27FC236}">
              <a16:creationId xmlns:a16="http://schemas.microsoft.com/office/drawing/2014/main" id="{D23EC026-60B3-4899-83D8-83412CD6121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5" name="直線コネクタ 594">
          <a:extLst>
            <a:ext uri="{FF2B5EF4-FFF2-40B4-BE49-F238E27FC236}">
              <a16:creationId xmlns:a16="http://schemas.microsoft.com/office/drawing/2014/main" id="{8E7571DB-2D97-46D2-BEAE-FFC6DD94CF8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6" name="テキスト ボックス 595">
          <a:extLst>
            <a:ext uri="{FF2B5EF4-FFF2-40B4-BE49-F238E27FC236}">
              <a16:creationId xmlns:a16="http://schemas.microsoft.com/office/drawing/2014/main" id="{9F81C84A-3574-44BE-8EAF-BDCD3EE0A21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7" name="直線コネクタ 596">
          <a:extLst>
            <a:ext uri="{FF2B5EF4-FFF2-40B4-BE49-F238E27FC236}">
              <a16:creationId xmlns:a16="http://schemas.microsoft.com/office/drawing/2014/main" id="{5EA3E9FE-749B-49E1-90BF-E3FD970044F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8" name="テキスト ボックス 597">
          <a:extLst>
            <a:ext uri="{FF2B5EF4-FFF2-40B4-BE49-F238E27FC236}">
              <a16:creationId xmlns:a16="http://schemas.microsoft.com/office/drawing/2014/main" id="{27C9C177-CEEF-4EA3-B168-561747D507A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9" name="直線コネクタ 598">
          <a:extLst>
            <a:ext uri="{FF2B5EF4-FFF2-40B4-BE49-F238E27FC236}">
              <a16:creationId xmlns:a16="http://schemas.microsoft.com/office/drawing/2014/main" id="{576A12DA-59F6-4731-99AA-B2801F3A1D5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0" name="テキスト ボックス 599">
          <a:extLst>
            <a:ext uri="{FF2B5EF4-FFF2-40B4-BE49-F238E27FC236}">
              <a16:creationId xmlns:a16="http://schemas.microsoft.com/office/drawing/2014/main" id="{94022104-A9AF-4C26-81E3-E442B7A3ACA8}"/>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D0C926D1-ABC9-4529-A879-002B8FB3390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2" name="テキスト ボックス 601">
          <a:extLst>
            <a:ext uri="{FF2B5EF4-FFF2-40B4-BE49-F238E27FC236}">
              <a16:creationId xmlns:a16="http://schemas.microsoft.com/office/drawing/2014/main" id="{0F2D5460-9C51-4574-A0F6-29E924DAD82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消防施設】&#10;有形固定資産減価償却率グラフ枠">
          <a:extLst>
            <a:ext uri="{FF2B5EF4-FFF2-40B4-BE49-F238E27FC236}">
              <a16:creationId xmlns:a16="http://schemas.microsoft.com/office/drawing/2014/main" id="{CCB6DB93-BB5E-4A74-B385-222F0ECE013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04" name="直線コネクタ 603">
          <a:extLst>
            <a:ext uri="{FF2B5EF4-FFF2-40B4-BE49-F238E27FC236}">
              <a16:creationId xmlns:a16="http://schemas.microsoft.com/office/drawing/2014/main" id="{C70DBAA6-7CE5-461A-86EF-5BA683DC938C}"/>
            </a:ext>
          </a:extLst>
        </xdr:cNvPr>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05" name="【消防施設】&#10;有形固定資産減価償却率最小値テキスト">
          <a:extLst>
            <a:ext uri="{FF2B5EF4-FFF2-40B4-BE49-F238E27FC236}">
              <a16:creationId xmlns:a16="http://schemas.microsoft.com/office/drawing/2014/main" id="{1E3ADD92-E3B1-489B-B914-66C9973B12D7}"/>
            </a:ext>
          </a:extLst>
        </xdr:cNvPr>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06" name="直線コネクタ 605">
          <a:extLst>
            <a:ext uri="{FF2B5EF4-FFF2-40B4-BE49-F238E27FC236}">
              <a16:creationId xmlns:a16="http://schemas.microsoft.com/office/drawing/2014/main" id="{28DE6213-26A2-42CA-8D54-B0D538F2C271}"/>
            </a:ext>
          </a:extLst>
        </xdr:cNvPr>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07" name="【消防施設】&#10;有形固定資産減価償却率最大値テキスト">
          <a:extLst>
            <a:ext uri="{FF2B5EF4-FFF2-40B4-BE49-F238E27FC236}">
              <a16:creationId xmlns:a16="http://schemas.microsoft.com/office/drawing/2014/main" id="{77A2E63B-214D-4215-8AFF-A40583AA0079}"/>
            </a:ext>
          </a:extLst>
        </xdr:cNvPr>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08" name="直線コネクタ 607">
          <a:extLst>
            <a:ext uri="{FF2B5EF4-FFF2-40B4-BE49-F238E27FC236}">
              <a16:creationId xmlns:a16="http://schemas.microsoft.com/office/drawing/2014/main" id="{94A8DD08-4C1B-4F1B-87D7-E7EB5BDDFBC3}"/>
            </a:ext>
          </a:extLst>
        </xdr:cNvPr>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609" name="【消防施設】&#10;有形固定資産減価償却率平均値テキスト">
          <a:extLst>
            <a:ext uri="{FF2B5EF4-FFF2-40B4-BE49-F238E27FC236}">
              <a16:creationId xmlns:a16="http://schemas.microsoft.com/office/drawing/2014/main" id="{BFC3BA9E-C17F-4C97-AEE5-438D89A61DF9}"/>
            </a:ext>
          </a:extLst>
        </xdr:cNvPr>
        <xdr:cNvSpPr txBox="1"/>
      </xdr:nvSpPr>
      <xdr:spPr>
        <a:xfrm>
          <a:off x="14414500" y="1358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10" name="フローチャート: 判断 609">
          <a:extLst>
            <a:ext uri="{FF2B5EF4-FFF2-40B4-BE49-F238E27FC236}">
              <a16:creationId xmlns:a16="http://schemas.microsoft.com/office/drawing/2014/main" id="{833C526F-0E88-4EB1-9D2C-EBF76EA2B27F}"/>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11" name="フローチャート: 判断 610">
          <a:extLst>
            <a:ext uri="{FF2B5EF4-FFF2-40B4-BE49-F238E27FC236}">
              <a16:creationId xmlns:a16="http://schemas.microsoft.com/office/drawing/2014/main" id="{7D6A8ACF-2DAA-4ABF-B431-B8E6FD399224}"/>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12" name="フローチャート: 判断 611">
          <a:extLst>
            <a:ext uri="{FF2B5EF4-FFF2-40B4-BE49-F238E27FC236}">
              <a16:creationId xmlns:a16="http://schemas.microsoft.com/office/drawing/2014/main" id="{67167D27-ABA4-4BB3-9837-69809ECA6C0C}"/>
            </a:ext>
          </a:extLst>
        </xdr:cNvPr>
        <xdr:cNvSpPr/>
      </xdr:nvSpPr>
      <xdr:spPr>
        <a:xfrm>
          <a:off x="128041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13" name="フローチャート: 判断 612">
          <a:extLst>
            <a:ext uri="{FF2B5EF4-FFF2-40B4-BE49-F238E27FC236}">
              <a16:creationId xmlns:a16="http://schemas.microsoft.com/office/drawing/2014/main" id="{D39B9B47-C06A-4E12-B69D-F7E9484F557F}"/>
            </a:ext>
          </a:extLst>
        </xdr:cNvPr>
        <xdr:cNvSpPr/>
      </xdr:nvSpPr>
      <xdr:spPr>
        <a:xfrm>
          <a:off x="12029440" y="1368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14" name="フローチャート: 判断 613">
          <a:extLst>
            <a:ext uri="{FF2B5EF4-FFF2-40B4-BE49-F238E27FC236}">
              <a16:creationId xmlns:a16="http://schemas.microsoft.com/office/drawing/2014/main" id="{55A1E9D4-A6CF-4C81-B801-EFDA99D578F1}"/>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FA659E70-B4A8-4547-9BE0-0D6DAE9B189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DE8660F6-7842-4AE0-85FE-41A193671DC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4ECF3D97-E374-4DE4-A43D-9950FF5B2B8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F5A1E083-85DB-4714-A71E-9BA391C345B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A36E194-931F-49D2-9CC2-6E0384929FD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620" name="楕円 619">
          <a:extLst>
            <a:ext uri="{FF2B5EF4-FFF2-40B4-BE49-F238E27FC236}">
              <a16:creationId xmlns:a16="http://schemas.microsoft.com/office/drawing/2014/main" id="{0D714237-A97A-479C-A64A-615E13EB46EF}"/>
            </a:ext>
          </a:extLst>
        </xdr:cNvPr>
        <xdr:cNvSpPr/>
      </xdr:nvSpPr>
      <xdr:spPr>
        <a:xfrm>
          <a:off x="14325600" y="14027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621" name="【消防施設】&#10;有形固定資産減価償却率該当値テキスト">
          <a:extLst>
            <a:ext uri="{FF2B5EF4-FFF2-40B4-BE49-F238E27FC236}">
              <a16:creationId xmlns:a16="http://schemas.microsoft.com/office/drawing/2014/main" id="{7B2B5FB8-C3AA-40EC-B5E4-07523AACE7CA}"/>
            </a:ext>
          </a:extLst>
        </xdr:cNvPr>
        <xdr:cNvSpPr txBox="1"/>
      </xdr:nvSpPr>
      <xdr:spPr>
        <a:xfrm>
          <a:off x="14414500"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53975</xdr:rowOff>
    </xdr:from>
    <xdr:to>
      <xdr:col>81</xdr:col>
      <xdr:colOff>101600</xdr:colOff>
      <xdr:row>83</xdr:row>
      <xdr:rowOff>155575</xdr:rowOff>
    </xdr:to>
    <xdr:sp macro="" textlink="">
      <xdr:nvSpPr>
        <xdr:cNvPr id="622" name="楕円 621">
          <a:extLst>
            <a:ext uri="{FF2B5EF4-FFF2-40B4-BE49-F238E27FC236}">
              <a16:creationId xmlns:a16="http://schemas.microsoft.com/office/drawing/2014/main" id="{367250D6-5CA2-41E2-A32A-03A9A27357E0}"/>
            </a:ext>
          </a:extLst>
        </xdr:cNvPr>
        <xdr:cNvSpPr/>
      </xdr:nvSpPr>
      <xdr:spPr>
        <a:xfrm>
          <a:off x="1357884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104775</xdr:rowOff>
    </xdr:from>
    <xdr:to>
      <xdr:col>85</xdr:col>
      <xdr:colOff>127000</xdr:colOff>
      <xdr:row>83</xdr:row>
      <xdr:rowOff>163830</xdr:rowOff>
    </xdr:to>
    <xdr:cxnSp macro="">
      <xdr:nvCxnSpPr>
        <xdr:cNvPr id="623" name="直線コネクタ 622">
          <a:extLst>
            <a:ext uri="{FF2B5EF4-FFF2-40B4-BE49-F238E27FC236}">
              <a16:creationId xmlns:a16="http://schemas.microsoft.com/office/drawing/2014/main" id="{C0DF5C36-BD48-4CF1-A6D1-F492E7DB9C9C}"/>
            </a:ext>
          </a:extLst>
        </xdr:cNvPr>
        <xdr:cNvCxnSpPr/>
      </xdr:nvCxnSpPr>
      <xdr:spPr>
        <a:xfrm>
          <a:off x="13629640" y="14018895"/>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24" name="楕円 623">
          <a:extLst>
            <a:ext uri="{FF2B5EF4-FFF2-40B4-BE49-F238E27FC236}">
              <a16:creationId xmlns:a16="http://schemas.microsoft.com/office/drawing/2014/main" id="{2718BAC2-1A0A-48B8-BAC4-B8D625BBF2EA}"/>
            </a:ext>
          </a:extLst>
        </xdr:cNvPr>
        <xdr:cNvSpPr/>
      </xdr:nvSpPr>
      <xdr:spPr>
        <a:xfrm>
          <a:off x="1280414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76200</xdr:rowOff>
    </xdr:from>
    <xdr:to>
      <xdr:col>81</xdr:col>
      <xdr:colOff>50800</xdr:colOff>
      <xdr:row>83</xdr:row>
      <xdr:rowOff>104775</xdr:rowOff>
    </xdr:to>
    <xdr:cxnSp macro="">
      <xdr:nvCxnSpPr>
        <xdr:cNvPr id="625" name="直線コネクタ 624">
          <a:extLst>
            <a:ext uri="{FF2B5EF4-FFF2-40B4-BE49-F238E27FC236}">
              <a16:creationId xmlns:a16="http://schemas.microsoft.com/office/drawing/2014/main" id="{30F56492-2C18-4CBE-A64D-5177E88F45F6}"/>
            </a:ext>
          </a:extLst>
        </xdr:cNvPr>
        <xdr:cNvCxnSpPr/>
      </xdr:nvCxnSpPr>
      <xdr:spPr>
        <a:xfrm>
          <a:off x="12854940" y="1399032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132080</xdr:rowOff>
    </xdr:from>
    <xdr:to>
      <xdr:col>72</xdr:col>
      <xdr:colOff>38100</xdr:colOff>
      <xdr:row>83</xdr:row>
      <xdr:rowOff>62230</xdr:rowOff>
    </xdr:to>
    <xdr:sp macro="" textlink="">
      <xdr:nvSpPr>
        <xdr:cNvPr id="626" name="楕円 625">
          <a:extLst>
            <a:ext uri="{FF2B5EF4-FFF2-40B4-BE49-F238E27FC236}">
              <a16:creationId xmlns:a16="http://schemas.microsoft.com/office/drawing/2014/main" id="{484BB616-0382-442A-83A5-019EA5A115FC}"/>
            </a:ext>
          </a:extLst>
        </xdr:cNvPr>
        <xdr:cNvSpPr/>
      </xdr:nvSpPr>
      <xdr:spPr>
        <a:xfrm>
          <a:off x="12029440" y="13878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xdr:rowOff>
    </xdr:from>
    <xdr:to>
      <xdr:col>76</xdr:col>
      <xdr:colOff>114300</xdr:colOff>
      <xdr:row>83</xdr:row>
      <xdr:rowOff>76200</xdr:rowOff>
    </xdr:to>
    <xdr:cxnSp macro="">
      <xdr:nvCxnSpPr>
        <xdr:cNvPr id="627" name="直線コネクタ 626">
          <a:extLst>
            <a:ext uri="{FF2B5EF4-FFF2-40B4-BE49-F238E27FC236}">
              <a16:creationId xmlns:a16="http://schemas.microsoft.com/office/drawing/2014/main" id="{605984DD-6D0F-41B0-92B1-4E3ADBB38781}"/>
            </a:ext>
          </a:extLst>
        </xdr:cNvPr>
        <xdr:cNvCxnSpPr/>
      </xdr:nvCxnSpPr>
      <xdr:spPr>
        <a:xfrm>
          <a:off x="12072620" y="1392555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71120</xdr:rowOff>
    </xdr:from>
    <xdr:to>
      <xdr:col>67</xdr:col>
      <xdr:colOff>101600</xdr:colOff>
      <xdr:row>83</xdr:row>
      <xdr:rowOff>1270</xdr:rowOff>
    </xdr:to>
    <xdr:sp macro="" textlink="">
      <xdr:nvSpPr>
        <xdr:cNvPr id="628" name="楕円 627">
          <a:extLst>
            <a:ext uri="{FF2B5EF4-FFF2-40B4-BE49-F238E27FC236}">
              <a16:creationId xmlns:a16="http://schemas.microsoft.com/office/drawing/2014/main" id="{3FA3544E-8BEB-4D78-9574-AF5BD73C1B2F}"/>
            </a:ext>
          </a:extLst>
        </xdr:cNvPr>
        <xdr:cNvSpPr/>
      </xdr:nvSpPr>
      <xdr:spPr>
        <a:xfrm>
          <a:off x="1123188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121920</xdr:rowOff>
    </xdr:from>
    <xdr:to>
      <xdr:col>71</xdr:col>
      <xdr:colOff>177800</xdr:colOff>
      <xdr:row>83</xdr:row>
      <xdr:rowOff>11430</xdr:rowOff>
    </xdr:to>
    <xdr:cxnSp macro="">
      <xdr:nvCxnSpPr>
        <xdr:cNvPr id="629" name="直線コネクタ 628">
          <a:extLst>
            <a:ext uri="{FF2B5EF4-FFF2-40B4-BE49-F238E27FC236}">
              <a16:creationId xmlns:a16="http://schemas.microsoft.com/office/drawing/2014/main" id="{E3D626B4-2635-4E5E-BBFC-E303B6FDE317}"/>
            </a:ext>
          </a:extLst>
        </xdr:cNvPr>
        <xdr:cNvCxnSpPr/>
      </xdr:nvCxnSpPr>
      <xdr:spPr>
        <a:xfrm>
          <a:off x="11282680" y="1386840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30" name="n_1aveValue【消防施設】&#10;有形固定資産減価償却率">
          <a:extLst>
            <a:ext uri="{FF2B5EF4-FFF2-40B4-BE49-F238E27FC236}">
              <a16:creationId xmlns:a16="http://schemas.microsoft.com/office/drawing/2014/main" id="{BFE3BA39-16C8-45ED-873E-886A0A43DDE5}"/>
            </a:ext>
          </a:extLst>
        </xdr:cNvPr>
        <xdr:cNvSpPr txBox="1"/>
      </xdr:nvSpPr>
      <xdr:spPr>
        <a:xfrm>
          <a:off x="13437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631" name="n_2aveValue【消防施設】&#10;有形固定資産減価償却率">
          <a:extLst>
            <a:ext uri="{FF2B5EF4-FFF2-40B4-BE49-F238E27FC236}">
              <a16:creationId xmlns:a16="http://schemas.microsoft.com/office/drawing/2014/main" id="{81CEBD39-4515-42A5-982E-ACFAA3403467}"/>
            </a:ext>
          </a:extLst>
        </xdr:cNvPr>
        <xdr:cNvSpPr txBox="1"/>
      </xdr:nvSpPr>
      <xdr:spPr>
        <a:xfrm>
          <a:off x="12675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632" name="n_3aveValue【消防施設】&#10;有形固定資産減価償却率">
          <a:extLst>
            <a:ext uri="{FF2B5EF4-FFF2-40B4-BE49-F238E27FC236}">
              <a16:creationId xmlns:a16="http://schemas.microsoft.com/office/drawing/2014/main" id="{0BE32AC7-99FD-4F65-967D-216F8E41A3DF}"/>
            </a:ext>
          </a:extLst>
        </xdr:cNvPr>
        <xdr:cNvSpPr txBox="1"/>
      </xdr:nvSpPr>
      <xdr:spPr>
        <a:xfrm>
          <a:off x="119005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33" name="n_4aveValue【消防施設】&#10;有形固定資産減価償却率">
          <a:extLst>
            <a:ext uri="{FF2B5EF4-FFF2-40B4-BE49-F238E27FC236}">
              <a16:creationId xmlns:a16="http://schemas.microsoft.com/office/drawing/2014/main" id="{5A3528E8-6342-4719-B322-1542856B606B}"/>
            </a:ext>
          </a:extLst>
        </xdr:cNvPr>
        <xdr:cNvSpPr txBox="1"/>
      </xdr:nvSpPr>
      <xdr:spPr>
        <a:xfrm>
          <a:off x="1110298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146702</xdr:rowOff>
    </xdr:from>
    <xdr:ext cx="405111" cy="259045"/>
    <xdr:sp macro="" textlink="">
      <xdr:nvSpPr>
        <xdr:cNvPr id="634" name="n_1mainValue【消防施設】&#10;有形固定資産減価償却率">
          <a:extLst>
            <a:ext uri="{FF2B5EF4-FFF2-40B4-BE49-F238E27FC236}">
              <a16:creationId xmlns:a16="http://schemas.microsoft.com/office/drawing/2014/main" id="{A92E62F5-BED5-41A4-A41D-C84AE373BC23}"/>
            </a:ext>
          </a:extLst>
        </xdr:cNvPr>
        <xdr:cNvSpPr txBox="1"/>
      </xdr:nvSpPr>
      <xdr:spPr>
        <a:xfrm>
          <a:off x="134372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35" name="n_2mainValue【消防施設】&#10;有形固定資産減価償却率">
          <a:extLst>
            <a:ext uri="{FF2B5EF4-FFF2-40B4-BE49-F238E27FC236}">
              <a16:creationId xmlns:a16="http://schemas.microsoft.com/office/drawing/2014/main" id="{FDFBFDCB-1498-43AE-95C5-8E4CE43A83E0}"/>
            </a:ext>
          </a:extLst>
        </xdr:cNvPr>
        <xdr:cNvSpPr txBox="1"/>
      </xdr:nvSpPr>
      <xdr:spPr>
        <a:xfrm>
          <a:off x="126752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53357</xdr:rowOff>
    </xdr:from>
    <xdr:ext cx="405111" cy="259045"/>
    <xdr:sp macro="" textlink="">
      <xdr:nvSpPr>
        <xdr:cNvPr id="636" name="n_3mainValue【消防施設】&#10;有形固定資産減価償却率">
          <a:extLst>
            <a:ext uri="{FF2B5EF4-FFF2-40B4-BE49-F238E27FC236}">
              <a16:creationId xmlns:a16="http://schemas.microsoft.com/office/drawing/2014/main" id="{A8D34EFB-8D6A-4D5A-9E78-3F38BF3A47AC}"/>
            </a:ext>
          </a:extLst>
        </xdr:cNvPr>
        <xdr:cNvSpPr txBox="1"/>
      </xdr:nvSpPr>
      <xdr:spPr>
        <a:xfrm>
          <a:off x="119005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163847</xdr:rowOff>
    </xdr:from>
    <xdr:ext cx="405111" cy="259045"/>
    <xdr:sp macro="" textlink="">
      <xdr:nvSpPr>
        <xdr:cNvPr id="637" name="n_4mainValue【消防施設】&#10;有形固定資産減価償却率">
          <a:extLst>
            <a:ext uri="{FF2B5EF4-FFF2-40B4-BE49-F238E27FC236}">
              <a16:creationId xmlns:a16="http://schemas.microsoft.com/office/drawing/2014/main" id="{74BF5F41-084A-4CC8-B9D2-BB3EA7DCD6CA}"/>
            </a:ext>
          </a:extLst>
        </xdr:cNvPr>
        <xdr:cNvSpPr txBox="1"/>
      </xdr:nvSpPr>
      <xdr:spPr>
        <a:xfrm>
          <a:off x="1110298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32D8679F-BEF6-43BA-AACD-07C798B32D0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AA9FABD9-88BF-4E91-B1DA-CF401A85B02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FF1EBC4D-587F-4E3D-91AF-4E35BB264C5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716B2315-3195-43C3-9D62-EBA35484FA7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EA48C7A7-6805-461E-941B-8E18C455C82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9A0BABF9-DF25-4AE5-B469-E0EFA4E4DD9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21A939EE-B3FE-43A5-84B3-880B481D46F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D8D7BF85-0E80-44CB-9B0E-107D36F603F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a:extLst>
            <a:ext uri="{FF2B5EF4-FFF2-40B4-BE49-F238E27FC236}">
              <a16:creationId xmlns:a16="http://schemas.microsoft.com/office/drawing/2014/main" id="{D20D5942-49A1-4648-8F29-3AFB6084F52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a:extLst>
            <a:ext uri="{FF2B5EF4-FFF2-40B4-BE49-F238E27FC236}">
              <a16:creationId xmlns:a16="http://schemas.microsoft.com/office/drawing/2014/main" id="{B9BA599F-9A39-48B1-B98D-34AF9C0169D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8" name="直線コネクタ 647">
          <a:extLst>
            <a:ext uri="{FF2B5EF4-FFF2-40B4-BE49-F238E27FC236}">
              <a16:creationId xmlns:a16="http://schemas.microsoft.com/office/drawing/2014/main" id="{00F2B358-141B-4CB5-9051-AD0FD6F5698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9" name="テキスト ボックス 648">
          <a:extLst>
            <a:ext uri="{FF2B5EF4-FFF2-40B4-BE49-F238E27FC236}">
              <a16:creationId xmlns:a16="http://schemas.microsoft.com/office/drawing/2014/main" id="{5B43E598-9EBB-44E2-9FBC-F2FDC33475F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0" name="直線コネクタ 649">
          <a:extLst>
            <a:ext uri="{FF2B5EF4-FFF2-40B4-BE49-F238E27FC236}">
              <a16:creationId xmlns:a16="http://schemas.microsoft.com/office/drawing/2014/main" id="{F6620767-B44B-43EF-B5DB-88FCDA414C5F}"/>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1" name="テキスト ボックス 650">
          <a:extLst>
            <a:ext uri="{FF2B5EF4-FFF2-40B4-BE49-F238E27FC236}">
              <a16:creationId xmlns:a16="http://schemas.microsoft.com/office/drawing/2014/main" id="{4EE5A066-39F5-40CF-B8E0-206CBCED963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a:extLst>
            <a:ext uri="{FF2B5EF4-FFF2-40B4-BE49-F238E27FC236}">
              <a16:creationId xmlns:a16="http://schemas.microsoft.com/office/drawing/2014/main" id="{71DBEE73-CA73-4CFB-B487-CD9B702C659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a:extLst>
            <a:ext uri="{FF2B5EF4-FFF2-40B4-BE49-F238E27FC236}">
              <a16:creationId xmlns:a16="http://schemas.microsoft.com/office/drawing/2014/main" id="{7368A7FD-C3DC-4C91-955E-1EB77EC1B74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4" name="直線コネクタ 653">
          <a:extLst>
            <a:ext uri="{FF2B5EF4-FFF2-40B4-BE49-F238E27FC236}">
              <a16:creationId xmlns:a16="http://schemas.microsoft.com/office/drawing/2014/main" id="{658B2F33-F179-4030-B634-11C5AA96BB5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5" name="テキスト ボックス 654">
          <a:extLst>
            <a:ext uri="{FF2B5EF4-FFF2-40B4-BE49-F238E27FC236}">
              <a16:creationId xmlns:a16="http://schemas.microsoft.com/office/drawing/2014/main" id="{04C881CD-6E45-464D-A79A-47AB0600A1C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6" name="直線コネクタ 655">
          <a:extLst>
            <a:ext uri="{FF2B5EF4-FFF2-40B4-BE49-F238E27FC236}">
              <a16:creationId xmlns:a16="http://schemas.microsoft.com/office/drawing/2014/main" id="{D15F2150-DEE8-4C60-B390-83F3135A645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7" name="テキスト ボックス 656">
          <a:extLst>
            <a:ext uri="{FF2B5EF4-FFF2-40B4-BE49-F238E27FC236}">
              <a16:creationId xmlns:a16="http://schemas.microsoft.com/office/drawing/2014/main" id="{5C30DC3E-A1E1-4961-8CE6-749A46AA362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1E810A78-0FF8-4680-8228-A868F3A65F1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a:extLst>
            <a:ext uri="{FF2B5EF4-FFF2-40B4-BE49-F238E27FC236}">
              <a16:creationId xmlns:a16="http://schemas.microsoft.com/office/drawing/2014/main" id="{B3D7E84D-ED6F-44C3-8016-8270352DE46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a:extLst>
            <a:ext uri="{FF2B5EF4-FFF2-40B4-BE49-F238E27FC236}">
              <a16:creationId xmlns:a16="http://schemas.microsoft.com/office/drawing/2014/main" id="{2B391A66-A033-4AEB-827B-C77A57334C6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61" name="直線コネクタ 660">
          <a:extLst>
            <a:ext uri="{FF2B5EF4-FFF2-40B4-BE49-F238E27FC236}">
              <a16:creationId xmlns:a16="http://schemas.microsoft.com/office/drawing/2014/main" id="{4E056373-7214-4D31-800C-97048EDF5FCB}"/>
            </a:ext>
          </a:extLst>
        </xdr:cNvPr>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2" name="【消防施設】&#10;一人当たり面積最小値テキスト">
          <a:extLst>
            <a:ext uri="{FF2B5EF4-FFF2-40B4-BE49-F238E27FC236}">
              <a16:creationId xmlns:a16="http://schemas.microsoft.com/office/drawing/2014/main" id="{6D16637B-8158-4AB8-BA7E-BC8E1CA08E83}"/>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3" name="直線コネクタ 662">
          <a:extLst>
            <a:ext uri="{FF2B5EF4-FFF2-40B4-BE49-F238E27FC236}">
              <a16:creationId xmlns:a16="http://schemas.microsoft.com/office/drawing/2014/main" id="{1D0E935C-9BC0-4D14-8FCC-9C6C58B81F37}"/>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64" name="【消防施設】&#10;一人当たり面積最大値テキスト">
          <a:extLst>
            <a:ext uri="{FF2B5EF4-FFF2-40B4-BE49-F238E27FC236}">
              <a16:creationId xmlns:a16="http://schemas.microsoft.com/office/drawing/2014/main" id="{35B8DA27-7AAA-4ED8-A811-1E958E787282}"/>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65" name="直線コネクタ 664">
          <a:extLst>
            <a:ext uri="{FF2B5EF4-FFF2-40B4-BE49-F238E27FC236}">
              <a16:creationId xmlns:a16="http://schemas.microsoft.com/office/drawing/2014/main" id="{0ECEA894-5742-4AF6-B9C5-6E92EF4E8189}"/>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666" name="【消防施設】&#10;一人当たり面積平均値テキスト">
          <a:extLst>
            <a:ext uri="{FF2B5EF4-FFF2-40B4-BE49-F238E27FC236}">
              <a16:creationId xmlns:a16="http://schemas.microsoft.com/office/drawing/2014/main" id="{34CB7EEB-CD54-4287-BAA1-65918BE901F1}"/>
            </a:ext>
          </a:extLst>
        </xdr:cNvPr>
        <xdr:cNvSpPr txBox="1"/>
      </xdr:nvSpPr>
      <xdr:spPr>
        <a:xfrm>
          <a:off x="19547840" y="1407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67" name="フローチャート: 判断 666">
          <a:extLst>
            <a:ext uri="{FF2B5EF4-FFF2-40B4-BE49-F238E27FC236}">
              <a16:creationId xmlns:a16="http://schemas.microsoft.com/office/drawing/2014/main" id="{3569F351-2A93-41E5-89C6-38DEE11DA021}"/>
            </a:ext>
          </a:extLst>
        </xdr:cNvPr>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68" name="フローチャート: 判断 667">
          <a:extLst>
            <a:ext uri="{FF2B5EF4-FFF2-40B4-BE49-F238E27FC236}">
              <a16:creationId xmlns:a16="http://schemas.microsoft.com/office/drawing/2014/main" id="{6ACCF46A-3169-4C7E-9C9D-0F55B0D77858}"/>
            </a:ext>
          </a:extLst>
        </xdr:cNvPr>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69" name="フローチャート: 判断 668">
          <a:extLst>
            <a:ext uri="{FF2B5EF4-FFF2-40B4-BE49-F238E27FC236}">
              <a16:creationId xmlns:a16="http://schemas.microsoft.com/office/drawing/2014/main" id="{9F85B26E-E0F4-40B5-A7B0-2D37CDDA2483}"/>
            </a:ext>
          </a:extLst>
        </xdr:cNvPr>
        <xdr:cNvSpPr/>
      </xdr:nvSpPr>
      <xdr:spPr>
        <a:xfrm>
          <a:off x="1793748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70" name="フローチャート: 判断 669">
          <a:extLst>
            <a:ext uri="{FF2B5EF4-FFF2-40B4-BE49-F238E27FC236}">
              <a16:creationId xmlns:a16="http://schemas.microsoft.com/office/drawing/2014/main" id="{E8F7E7FC-68DA-451B-8AA3-69AB05B76437}"/>
            </a:ext>
          </a:extLst>
        </xdr:cNvPr>
        <xdr:cNvSpPr/>
      </xdr:nvSpPr>
      <xdr:spPr>
        <a:xfrm>
          <a:off x="171627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71" name="フローチャート: 判断 670">
          <a:extLst>
            <a:ext uri="{FF2B5EF4-FFF2-40B4-BE49-F238E27FC236}">
              <a16:creationId xmlns:a16="http://schemas.microsoft.com/office/drawing/2014/main" id="{CCBF5E6F-DBAF-4D48-B820-248A5A62801D}"/>
            </a:ext>
          </a:extLst>
        </xdr:cNvPr>
        <xdr:cNvSpPr/>
      </xdr:nvSpPr>
      <xdr:spPr>
        <a:xfrm>
          <a:off x="1638808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FECC6928-30B2-469A-8A51-8BE3140E8DB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78AD93B3-8BFA-4621-A47A-4031F708ED0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D5ADDA61-FEAA-4968-93D9-80D7ECD86F0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7480BA4C-5D63-4DE3-80AE-71EA04A0A88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54D31A5F-8A8F-47CA-B486-13B4E5946F1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122555</xdr:rowOff>
    </xdr:from>
    <xdr:to>
      <xdr:col>116</xdr:col>
      <xdr:colOff>114300</xdr:colOff>
      <xdr:row>86</xdr:row>
      <xdr:rowOff>52705</xdr:rowOff>
    </xdr:to>
    <xdr:sp macro="" textlink="">
      <xdr:nvSpPr>
        <xdr:cNvPr id="677" name="楕円 676">
          <a:extLst>
            <a:ext uri="{FF2B5EF4-FFF2-40B4-BE49-F238E27FC236}">
              <a16:creationId xmlns:a16="http://schemas.microsoft.com/office/drawing/2014/main" id="{E0565B38-59CE-4836-B49C-D437C9851626}"/>
            </a:ext>
          </a:extLst>
        </xdr:cNvPr>
        <xdr:cNvSpPr/>
      </xdr:nvSpPr>
      <xdr:spPr>
        <a:xfrm>
          <a:off x="19458940" y="1437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37482</xdr:rowOff>
    </xdr:from>
    <xdr:ext cx="469744" cy="259045"/>
    <xdr:sp macro="" textlink="">
      <xdr:nvSpPr>
        <xdr:cNvPr id="678" name="【消防施設】&#10;一人当たり面積該当値テキスト">
          <a:extLst>
            <a:ext uri="{FF2B5EF4-FFF2-40B4-BE49-F238E27FC236}">
              <a16:creationId xmlns:a16="http://schemas.microsoft.com/office/drawing/2014/main" id="{6D2967F5-807F-4123-97B5-1C770302FAA4}"/>
            </a:ext>
          </a:extLst>
        </xdr:cNvPr>
        <xdr:cNvSpPr txBox="1"/>
      </xdr:nvSpPr>
      <xdr:spPr>
        <a:xfrm>
          <a:off x="19547840" y="1428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679" name="楕円 678">
          <a:extLst>
            <a:ext uri="{FF2B5EF4-FFF2-40B4-BE49-F238E27FC236}">
              <a16:creationId xmlns:a16="http://schemas.microsoft.com/office/drawing/2014/main" id="{7526A21E-C0CA-407C-B661-5819A0BAE730}"/>
            </a:ext>
          </a:extLst>
        </xdr:cNvPr>
        <xdr:cNvSpPr/>
      </xdr:nvSpPr>
      <xdr:spPr>
        <a:xfrm>
          <a:off x="18735040" y="14373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xdr:rowOff>
    </xdr:from>
    <xdr:to>
      <xdr:col>116</xdr:col>
      <xdr:colOff>63500</xdr:colOff>
      <xdr:row>86</xdr:row>
      <xdr:rowOff>3811</xdr:rowOff>
    </xdr:to>
    <xdr:cxnSp macro="">
      <xdr:nvCxnSpPr>
        <xdr:cNvPr id="680" name="直線コネクタ 679">
          <a:extLst>
            <a:ext uri="{FF2B5EF4-FFF2-40B4-BE49-F238E27FC236}">
              <a16:creationId xmlns:a16="http://schemas.microsoft.com/office/drawing/2014/main" id="{8B566A9A-E018-4B52-B052-33D112D45882}"/>
            </a:ext>
          </a:extLst>
        </xdr:cNvPr>
        <xdr:cNvCxnSpPr/>
      </xdr:nvCxnSpPr>
      <xdr:spPr>
        <a:xfrm flipV="1">
          <a:off x="18778220" y="14418945"/>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126364</xdr:rowOff>
    </xdr:from>
    <xdr:to>
      <xdr:col>107</xdr:col>
      <xdr:colOff>101600</xdr:colOff>
      <xdr:row>86</xdr:row>
      <xdr:rowOff>56514</xdr:rowOff>
    </xdr:to>
    <xdr:sp macro="" textlink="">
      <xdr:nvSpPr>
        <xdr:cNvPr id="681" name="楕円 680">
          <a:extLst>
            <a:ext uri="{FF2B5EF4-FFF2-40B4-BE49-F238E27FC236}">
              <a16:creationId xmlns:a16="http://schemas.microsoft.com/office/drawing/2014/main" id="{22C1F092-DC5D-46C3-A401-3A556EFC8EA2}"/>
            </a:ext>
          </a:extLst>
        </xdr:cNvPr>
        <xdr:cNvSpPr/>
      </xdr:nvSpPr>
      <xdr:spPr>
        <a:xfrm>
          <a:off x="17937480" y="1437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5714</xdr:rowOff>
    </xdr:to>
    <xdr:cxnSp macro="">
      <xdr:nvCxnSpPr>
        <xdr:cNvPr id="682" name="直線コネクタ 681">
          <a:extLst>
            <a:ext uri="{FF2B5EF4-FFF2-40B4-BE49-F238E27FC236}">
              <a16:creationId xmlns:a16="http://schemas.microsoft.com/office/drawing/2014/main" id="{2DCB366C-564E-48B9-826A-5D1620FC0B7D}"/>
            </a:ext>
          </a:extLst>
        </xdr:cNvPr>
        <xdr:cNvCxnSpPr/>
      </xdr:nvCxnSpPr>
      <xdr:spPr>
        <a:xfrm flipV="1">
          <a:off x="17988280" y="14420851"/>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126364</xdr:rowOff>
    </xdr:from>
    <xdr:to>
      <xdr:col>102</xdr:col>
      <xdr:colOff>165100</xdr:colOff>
      <xdr:row>86</xdr:row>
      <xdr:rowOff>56514</xdr:rowOff>
    </xdr:to>
    <xdr:sp macro="" textlink="">
      <xdr:nvSpPr>
        <xdr:cNvPr id="683" name="楕円 682">
          <a:extLst>
            <a:ext uri="{FF2B5EF4-FFF2-40B4-BE49-F238E27FC236}">
              <a16:creationId xmlns:a16="http://schemas.microsoft.com/office/drawing/2014/main" id="{C69E8411-26E7-46EC-A165-B3595F2E26E4}"/>
            </a:ext>
          </a:extLst>
        </xdr:cNvPr>
        <xdr:cNvSpPr/>
      </xdr:nvSpPr>
      <xdr:spPr>
        <a:xfrm>
          <a:off x="17162780" y="1437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5714</xdr:rowOff>
    </xdr:from>
    <xdr:to>
      <xdr:col>107</xdr:col>
      <xdr:colOff>50800</xdr:colOff>
      <xdr:row>86</xdr:row>
      <xdr:rowOff>5714</xdr:rowOff>
    </xdr:to>
    <xdr:cxnSp macro="">
      <xdr:nvCxnSpPr>
        <xdr:cNvPr id="684" name="直線コネクタ 683">
          <a:extLst>
            <a:ext uri="{FF2B5EF4-FFF2-40B4-BE49-F238E27FC236}">
              <a16:creationId xmlns:a16="http://schemas.microsoft.com/office/drawing/2014/main" id="{07C6DA88-88FC-46C8-B2CB-A0843C13D8DD}"/>
            </a:ext>
          </a:extLst>
        </xdr:cNvPr>
        <xdr:cNvCxnSpPr/>
      </xdr:nvCxnSpPr>
      <xdr:spPr>
        <a:xfrm>
          <a:off x="17213580" y="144227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126364</xdr:rowOff>
    </xdr:from>
    <xdr:to>
      <xdr:col>98</xdr:col>
      <xdr:colOff>38100</xdr:colOff>
      <xdr:row>86</xdr:row>
      <xdr:rowOff>56514</xdr:rowOff>
    </xdr:to>
    <xdr:sp macro="" textlink="">
      <xdr:nvSpPr>
        <xdr:cNvPr id="685" name="楕円 684">
          <a:extLst>
            <a:ext uri="{FF2B5EF4-FFF2-40B4-BE49-F238E27FC236}">
              <a16:creationId xmlns:a16="http://schemas.microsoft.com/office/drawing/2014/main" id="{0D363C53-C7C3-428E-96B6-F36441B20097}"/>
            </a:ext>
          </a:extLst>
        </xdr:cNvPr>
        <xdr:cNvSpPr/>
      </xdr:nvSpPr>
      <xdr:spPr>
        <a:xfrm>
          <a:off x="16388080" y="14375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5714</xdr:rowOff>
    </xdr:from>
    <xdr:to>
      <xdr:col>102</xdr:col>
      <xdr:colOff>114300</xdr:colOff>
      <xdr:row>86</xdr:row>
      <xdr:rowOff>5714</xdr:rowOff>
    </xdr:to>
    <xdr:cxnSp macro="">
      <xdr:nvCxnSpPr>
        <xdr:cNvPr id="686" name="直線コネクタ 685">
          <a:extLst>
            <a:ext uri="{FF2B5EF4-FFF2-40B4-BE49-F238E27FC236}">
              <a16:creationId xmlns:a16="http://schemas.microsoft.com/office/drawing/2014/main" id="{777FBC81-F90A-44B0-8544-4A3EC16BB6B2}"/>
            </a:ext>
          </a:extLst>
        </xdr:cNvPr>
        <xdr:cNvCxnSpPr/>
      </xdr:nvCxnSpPr>
      <xdr:spPr>
        <a:xfrm>
          <a:off x="16431260" y="144227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87" name="n_1aveValue【消防施設】&#10;一人当たり面積">
          <a:extLst>
            <a:ext uri="{FF2B5EF4-FFF2-40B4-BE49-F238E27FC236}">
              <a16:creationId xmlns:a16="http://schemas.microsoft.com/office/drawing/2014/main" id="{9B9B177B-4E3E-44E6-A147-C1A895F0BBC9}"/>
            </a:ext>
          </a:extLst>
        </xdr:cNvPr>
        <xdr:cNvSpPr txBox="1"/>
      </xdr:nvSpPr>
      <xdr:spPr>
        <a:xfrm>
          <a:off x="185611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688" name="n_2aveValue【消防施設】&#10;一人当たり面積">
          <a:extLst>
            <a:ext uri="{FF2B5EF4-FFF2-40B4-BE49-F238E27FC236}">
              <a16:creationId xmlns:a16="http://schemas.microsoft.com/office/drawing/2014/main" id="{A9B9C0AA-7663-455F-8F95-CB7387A62CE8}"/>
            </a:ext>
          </a:extLst>
        </xdr:cNvPr>
        <xdr:cNvSpPr txBox="1"/>
      </xdr:nvSpPr>
      <xdr:spPr>
        <a:xfrm>
          <a:off x="1777626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689" name="n_3aveValue【消防施設】&#10;一人当たり面積">
          <a:extLst>
            <a:ext uri="{FF2B5EF4-FFF2-40B4-BE49-F238E27FC236}">
              <a16:creationId xmlns:a16="http://schemas.microsoft.com/office/drawing/2014/main" id="{8A774FCB-AD98-4935-A86E-F8C09CBEDF23}"/>
            </a:ext>
          </a:extLst>
        </xdr:cNvPr>
        <xdr:cNvSpPr txBox="1"/>
      </xdr:nvSpPr>
      <xdr:spPr>
        <a:xfrm>
          <a:off x="1700156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90" name="n_4aveValue【消防施設】&#10;一人当たり面積">
          <a:extLst>
            <a:ext uri="{FF2B5EF4-FFF2-40B4-BE49-F238E27FC236}">
              <a16:creationId xmlns:a16="http://schemas.microsoft.com/office/drawing/2014/main" id="{2C774411-AC88-4CBA-9597-6BAA1AE26C63}"/>
            </a:ext>
          </a:extLst>
        </xdr:cNvPr>
        <xdr:cNvSpPr txBox="1"/>
      </xdr:nvSpPr>
      <xdr:spPr>
        <a:xfrm>
          <a:off x="162268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691" name="n_1mainValue【消防施設】&#10;一人当たり面積">
          <a:extLst>
            <a:ext uri="{FF2B5EF4-FFF2-40B4-BE49-F238E27FC236}">
              <a16:creationId xmlns:a16="http://schemas.microsoft.com/office/drawing/2014/main" id="{732F5B59-136E-422E-A04E-03421DA41FFF}"/>
            </a:ext>
          </a:extLst>
        </xdr:cNvPr>
        <xdr:cNvSpPr txBox="1"/>
      </xdr:nvSpPr>
      <xdr:spPr>
        <a:xfrm>
          <a:off x="1856112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47641</xdr:rowOff>
    </xdr:from>
    <xdr:ext cx="469744" cy="259045"/>
    <xdr:sp macro="" textlink="">
      <xdr:nvSpPr>
        <xdr:cNvPr id="692" name="n_2mainValue【消防施設】&#10;一人当たり面積">
          <a:extLst>
            <a:ext uri="{FF2B5EF4-FFF2-40B4-BE49-F238E27FC236}">
              <a16:creationId xmlns:a16="http://schemas.microsoft.com/office/drawing/2014/main" id="{4994CC48-B197-4731-B21D-8D24262EA40B}"/>
            </a:ext>
          </a:extLst>
        </xdr:cNvPr>
        <xdr:cNvSpPr txBox="1"/>
      </xdr:nvSpPr>
      <xdr:spPr>
        <a:xfrm>
          <a:off x="1777626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47641</xdr:rowOff>
    </xdr:from>
    <xdr:ext cx="469744" cy="259045"/>
    <xdr:sp macro="" textlink="">
      <xdr:nvSpPr>
        <xdr:cNvPr id="693" name="n_3mainValue【消防施設】&#10;一人当たり面積">
          <a:extLst>
            <a:ext uri="{FF2B5EF4-FFF2-40B4-BE49-F238E27FC236}">
              <a16:creationId xmlns:a16="http://schemas.microsoft.com/office/drawing/2014/main" id="{3E506B34-A45D-4ED4-8A6D-F815DE25700A}"/>
            </a:ext>
          </a:extLst>
        </xdr:cNvPr>
        <xdr:cNvSpPr txBox="1"/>
      </xdr:nvSpPr>
      <xdr:spPr>
        <a:xfrm>
          <a:off x="1700156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47641</xdr:rowOff>
    </xdr:from>
    <xdr:ext cx="469744" cy="259045"/>
    <xdr:sp macro="" textlink="">
      <xdr:nvSpPr>
        <xdr:cNvPr id="694" name="n_4mainValue【消防施設】&#10;一人当たり面積">
          <a:extLst>
            <a:ext uri="{FF2B5EF4-FFF2-40B4-BE49-F238E27FC236}">
              <a16:creationId xmlns:a16="http://schemas.microsoft.com/office/drawing/2014/main" id="{8D7E5855-42EF-4BC4-BB31-4FBDC3D4632A}"/>
            </a:ext>
          </a:extLst>
        </xdr:cNvPr>
        <xdr:cNvSpPr txBox="1"/>
      </xdr:nvSpPr>
      <xdr:spPr>
        <a:xfrm>
          <a:off x="1622686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A213259B-B06A-48A7-9DB8-75A40967F4B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id="{7154B24D-E559-4257-8EB6-BDE4124AD89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id="{26F9DB5B-7F80-44BE-8E2D-E0F0F239D1E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id="{2EA51477-9A33-4581-A369-A2B71861B9F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id="{35774D37-FB70-47B9-9A21-36365737665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id="{FCAF54F6-50EF-4C27-8784-E46773E7A22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id="{7EEA6459-FF13-4FCF-BA77-44FE766FABA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7A25B058-A7B0-4705-B477-CD93047F9C3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id="{A75E7AF0-72EB-40E2-A4A0-E964B1E9458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449A709B-D0D7-4776-A022-49A10541854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9AE7B0FF-22C3-461A-A5CE-A37F2FFBC6B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a:extLst>
            <a:ext uri="{FF2B5EF4-FFF2-40B4-BE49-F238E27FC236}">
              <a16:creationId xmlns:a16="http://schemas.microsoft.com/office/drawing/2014/main" id="{B79014D6-E34C-41EF-B03E-FA36CC3A360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3DCD62B2-4E0E-4BCC-8E4A-284E444F4E9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a:extLst>
            <a:ext uri="{FF2B5EF4-FFF2-40B4-BE49-F238E27FC236}">
              <a16:creationId xmlns:a16="http://schemas.microsoft.com/office/drawing/2014/main" id="{4018B7BD-8DBE-473C-9520-78ED302F02C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a:extLst>
            <a:ext uri="{FF2B5EF4-FFF2-40B4-BE49-F238E27FC236}">
              <a16:creationId xmlns:a16="http://schemas.microsoft.com/office/drawing/2014/main" id="{D508DA89-3BF4-4BFA-A11E-51785901DE6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a:extLst>
            <a:ext uri="{FF2B5EF4-FFF2-40B4-BE49-F238E27FC236}">
              <a16:creationId xmlns:a16="http://schemas.microsoft.com/office/drawing/2014/main" id="{B8772F7C-A431-448B-BDAF-10EC80B85DD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a:extLst>
            <a:ext uri="{FF2B5EF4-FFF2-40B4-BE49-F238E27FC236}">
              <a16:creationId xmlns:a16="http://schemas.microsoft.com/office/drawing/2014/main" id="{A9EB1869-EA83-4E30-99D6-9E896914D14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a:extLst>
            <a:ext uri="{FF2B5EF4-FFF2-40B4-BE49-F238E27FC236}">
              <a16:creationId xmlns:a16="http://schemas.microsoft.com/office/drawing/2014/main" id="{7FC43999-E70D-4E6B-9C67-80E392580A2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a:extLst>
            <a:ext uri="{FF2B5EF4-FFF2-40B4-BE49-F238E27FC236}">
              <a16:creationId xmlns:a16="http://schemas.microsoft.com/office/drawing/2014/main" id="{41F64175-99A2-4402-ACC3-7573B6EEA6B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a:extLst>
            <a:ext uri="{FF2B5EF4-FFF2-40B4-BE49-F238E27FC236}">
              <a16:creationId xmlns:a16="http://schemas.microsoft.com/office/drawing/2014/main" id="{204CD6E0-B155-4D6E-9A3F-FD6180D2168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a:extLst>
            <a:ext uri="{FF2B5EF4-FFF2-40B4-BE49-F238E27FC236}">
              <a16:creationId xmlns:a16="http://schemas.microsoft.com/office/drawing/2014/main" id="{D0644663-4C50-482D-B3C8-73282CAFDBD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a:extLst>
            <a:ext uri="{FF2B5EF4-FFF2-40B4-BE49-F238E27FC236}">
              <a16:creationId xmlns:a16="http://schemas.microsoft.com/office/drawing/2014/main" id="{7F8E65E7-0DE9-4E38-BA73-5D98E01270A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a:extLst>
            <a:ext uri="{FF2B5EF4-FFF2-40B4-BE49-F238E27FC236}">
              <a16:creationId xmlns:a16="http://schemas.microsoft.com/office/drawing/2014/main" id="{85438F5A-12A8-4CE5-AE48-15B179712A1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a:extLst>
            <a:ext uri="{FF2B5EF4-FFF2-40B4-BE49-F238E27FC236}">
              <a16:creationId xmlns:a16="http://schemas.microsoft.com/office/drawing/2014/main" id="{D150DBB0-1CAB-4B51-8EB2-EE4B8631959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a:extLst>
            <a:ext uri="{FF2B5EF4-FFF2-40B4-BE49-F238E27FC236}">
              <a16:creationId xmlns:a16="http://schemas.microsoft.com/office/drawing/2014/main" id="{FD617A9D-70B5-4E0C-91E1-5FBBC5596D5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20" name="直線コネクタ 719">
          <a:extLst>
            <a:ext uri="{FF2B5EF4-FFF2-40B4-BE49-F238E27FC236}">
              <a16:creationId xmlns:a16="http://schemas.microsoft.com/office/drawing/2014/main" id="{3B591AAF-B01B-457B-AD76-E0B204A215F8}"/>
            </a:ext>
          </a:extLst>
        </xdr:cNvPr>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21" name="【庁舎】&#10;有形固定資産減価償却率最小値テキスト">
          <a:extLst>
            <a:ext uri="{FF2B5EF4-FFF2-40B4-BE49-F238E27FC236}">
              <a16:creationId xmlns:a16="http://schemas.microsoft.com/office/drawing/2014/main" id="{407904FE-21EB-497A-82BB-8DE1CB0B1CD7}"/>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22" name="直線コネクタ 721">
          <a:extLst>
            <a:ext uri="{FF2B5EF4-FFF2-40B4-BE49-F238E27FC236}">
              <a16:creationId xmlns:a16="http://schemas.microsoft.com/office/drawing/2014/main" id="{F323FB08-4C8A-44DC-99EA-974AE2E13C89}"/>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23" name="【庁舎】&#10;有形固定資産減価償却率最大値テキスト">
          <a:extLst>
            <a:ext uri="{FF2B5EF4-FFF2-40B4-BE49-F238E27FC236}">
              <a16:creationId xmlns:a16="http://schemas.microsoft.com/office/drawing/2014/main" id="{E5C9147F-B525-4794-BDB8-4D6BCE76FF46}"/>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24" name="直線コネクタ 723">
          <a:extLst>
            <a:ext uri="{FF2B5EF4-FFF2-40B4-BE49-F238E27FC236}">
              <a16:creationId xmlns:a16="http://schemas.microsoft.com/office/drawing/2014/main" id="{7AC5D962-84F4-415F-ACA3-38BD344085DE}"/>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25" name="【庁舎】&#10;有形固定資産減価償却率平均値テキスト">
          <a:extLst>
            <a:ext uri="{FF2B5EF4-FFF2-40B4-BE49-F238E27FC236}">
              <a16:creationId xmlns:a16="http://schemas.microsoft.com/office/drawing/2014/main" id="{B0D4036D-7DB5-4FB6-BB81-0239DD82A4D9}"/>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26" name="フローチャート: 判断 725">
          <a:extLst>
            <a:ext uri="{FF2B5EF4-FFF2-40B4-BE49-F238E27FC236}">
              <a16:creationId xmlns:a16="http://schemas.microsoft.com/office/drawing/2014/main" id="{4A0EC571-5B7C-4933-8742-20626F1F1A07}"/>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27" name="フローチャート: 判断 726">
          <a:extLst>
            <a:ext uri="{FF2B5EF4-FFF2-40B4-BE49-F238E27FC236}">
              <a16:creationId xmlns:a16="http://schemas.microsoft.com/office/drawing/2014/main" id="{C7F5A751-150C-4820-8F0C-E73047169086}"/>
            </a:ext>
          </a:extLst>
        </xdr:cNvPr>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28" name="フローチャート: 判断 727">
          <a:extLst>
            <a:ext uri="{FF2B5EF4-FFF2-40B4-BE49-F238E27FC236}">
              <a16:creationId xmlns:a16="http://schemas.microsoft.com/office/drawing/2014/main" id="{27065C49-BACC-40FF-BDD4-3C7E788ADBC0}"/>
            </a:ext>
          </a:extLst>
        </xdr:cNvPr>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29" name="フローチャート: 判断 728">
          <a:extLst>
            <a:ext uri="{FF2B5EF4-FFF2-40B4-BE49-F238E27FC236}">
              <a16:creationId xmlns:a16="http://schemas.microsoft.com/office/drawing/2014/main" id="{744EE7C1-4E6F-4C87-8550-77D5D0C8CBF1}"/>
            </a:ext>
          </a:extLst>
        </xdr:cNvPr>
        <xdr:cNvSpPr/>
      </xdr:nvSpPr>
      <xdr:spPr>
        <a:xfrm>
          <a:off x="12029440" y="1751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30" name="フローチャート: 判断 729">
          <a:extLst>
            <a:ext uri="{FF2B5EF4-FFF2-40B4-BE49-F238E27FC236}">
              <a16:creationId xmlns:a16="http://schemas.microsoft.com/office/drawing/2014/main" id="{4047AF60-8D74-4B8A-B99B-8A503B43CDC9}"/>
            </a:ext>
          </a:extLst>
        </xdr:cNvPr>
        <xdr:cNvSpPr/>
      </xdr:nvSpPr>
      <xdr:spPr>
        <a:xfrm>
          <a:off x="1123188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8877D73-162E-443C-85C4-BB972D6CCD7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53566B5-E2C7-4858-A5D3-7CB36E310BF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51A34D9-F08D-41EA-B954-65582A07B4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72A8401-5327-4867-AA98-1A033151381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A0E1296-FEC6-491E-9BCA-8E774E5DF1D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736" name="楕円 735">
          <a:extLst>
            <a:ext uri="{FF2B5EF4-FFF2-40B4-BE49-F238E27FC236}">
              <a16:creationId xmlns:a16="http://schemas.microsoft.com/office/drawing/2014/main" id="{D5A33B21-73C9-45C4-BFAA-98698412B344}"/>
            </a:ext>
          </a:extLst>
        </xdr:cNvPr>
        <xdr:cNvSpPr/>
      </xdr:nvSpPr>
      <xdr:spPr>
        <a:xfrm>
          <a:off x="14325600" y="17753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737" name="【庁舎】&#10;有形固定資産減価償却率該当値テキスト">
          <a:extLst>
            <a:ext uri="{FF2B5EF4-FFF2-40B4-BE49-F238E27FC236}">
              <a16:creationId xmlns:a16="http://schemas.microsoft.com/office/drawing/2014/main" id="{F9144FCA-47DD-4A5C-A40A-C3B8781A330C}"/>
            </a:ext>
          </a:extLst>
        </xdr:cNvPr>
        <xdr:cNvSpPr txBox="1"/>
      </xdr:nvSpPr>
      <xdr:spPr>
        <a:xfrm>
          <a:off x="14414500"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120106</xdr:rowOff>
    </xdr:from>
    <xdr:to>
      <xdr:col>81</xdr:col>
      <xdr:colOff>101600</xdr:colOff>
      <xdr:row>106</xdr:row>
      <xdr:rowOff>50256</xdr:rowOff>
    </xdr:to>
    <xdr:sp macro="" textlink="">
      <xdr:nvSpPr>
        <xdr:cNvPr id="738" name="楕円 737">
          <a:extLst>
            <a:ext uri="{FF2B5EF4-FFF2-40B4-BE49-F238E27FC236}">
              <a16:creationId xmlns:a16="http://schemas.microsoft.com/office/drawing/2014/main" id="{00573FB3-34A2-4A5A-9E9C-CBE3EC98C695}"/>
            </a:ext>
          </a:extLst>
        </xdr:cNvPr>
        <xdr:cNvSpPr/>
      </xdr:nvSpPr>
      <xdr:spPr>
        <a:xfrm>
          <a:off x="13578840" y="17722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170906</xdr:rowOff>
    </xdr:from>
    <xdr:to>
      <xdr:col>85</xdr:col>
      <xdr:colOff>127000</xdr:colOff>
      <xdr:row>106</xdr:row>
      <xdr:rowOff>30480</xdr:rowOff>
    </xdr:to>
    <xdr:cxnSp macro="">
      <xdr:nvCxnSpPr>
        <xdr:cNvPr id="739" name="直線コネクタ 738">
          <a:extLst>
            <a:ext uri="{FF2B5EF4-FFF2-40B4-BE49-F238E27FC236}">
              <a16:creationId xmlns:a16="http://schemas.microsoft.com/office/drawing/2014/main" id="{C7AE8E56-4F31-4A73-9A21-DCF3A8BF5324}"/>
            </a:ext>
          </a:extLst>
        </xdr:cNvPr>
        <xdr:cNvCxnSpPr/>
      </xdr:nvCxnSpPr>
      <xdr:spPr>
        <a:xfrm>
          <a:off x="13629640" y="17773106"/>
          <a:ext cx="74676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740" name="楕円 739">
          <a:extLst>
            <a:ext uri="{FF2B5EF4-FFF2-40B4-BE49-F238E27FC236}">
              <a16:creationId xmlns:a16="http://schemas.microsoft.com/office/drawing/2014/main" id="{B599C2FF-B0D5-450D-92C1-C344F55B6379}"/>
            </a:ext>
          </a:extLst>
        </xdr:cNvPr>
        <xdr:cNvSpPr/>
      </xdr:nvSpPr>
      <xdr:spPr>
        <a:xfrm>
          <a:off x="1280414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170906</xdr:rowOff>
    </xdr:from>
    <xdr:to>
      <xdr:col>81</xdr:col>
      <xdr:colOff>50800</xdr:colOff>
      <xdr:row>106</xdr:row>
      <xdr:rowOff>53339</xdr:rowOff>
    </xdr:to>
    <xdr:cxnSp macro="">
      <xdr:nvCxnSpPr>
        <xdr:cNvPr id="741" name="直線コネクタ 740">
          <a:extLst>
            <a:ext uri="{FF2B5EF4-FFF2-40B4-BE49-F238E27FC236}">
              <a16:creationId xmlns:a16="http://schemas.microsoft.com/office/drawing/2014/main" id="{51F0A22C-D608-4463-BB0B-89F09A2F5F44}"/>
            </a:ext>
          </a:extLst>
        </xdr:cNvPr>
        <xdr:cNvCxnSpPr/>
      </xdr:nvCxnSpPr>
      <xdr:spPr>
        <a:xfrm flipV="1">
          <a:off x="12854940" y="17773106"/>
          <a:ext cx="7747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742" name="楕円 741">
          <a:extLst>
            <a:ext uri="{FF2B5EF4-FFF2-40B4-BE49-F238E27FC236}">
              <a16:creationId xmlns:a16="http://schemas.microsoft.com/office/drawing/2014/main" id="{CA99C115-F670-48A6-8461-C8ABB3C15468}"/>
            </a:ext>
          </a:extLst>
        </xdr:cNvPr>
        <xdr:cNvSpPr/>
      </xdr:nvSpPr>
      <xdr:spPr>
        <a:xfrm>
          <a:off x="12029440" y="17787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68036</xdr:rowOff>
    </xdr:to>
    <xdr:cxnSp macro="">
      <xdr:nvCxnSpPr>
        <xdr:cNvPr id="743" name="直線コネクタ 742">
          <a:extLst>
            <a:ext uri="{FF2B5EF4-FFF2-40B4-BE49-F238E27FC236}">
              <a16:creationId xmlns:a16="http://schemas.microsoft.com/office/drawing/2014/main" id="{062E93CB-B327-4733-A36F-4D0DB3498659}"/>
            </a:ext>
          </a:extLst>
        </xdr:cNvPr>
        <xdr:cNvCxnSpPr/>
      </xdr:nvCxnSpPr>
      <xdr:spPr>
        <a:xfrm flipV="1">
          <a:off x="12072620" y="17823179"/>
          <a:ext cx="78232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165826</xdr:rowOff>
    </xdr:from>
    <xdr:to>
      <xdr:col>67</xdr:col>
      <xdr:colOff>101600</xdr:colOff>
      <xdr:row>106</xdr:row>
      <xdr:rowOff>95976</xdr:rowOff>
    </xdr:to>
    <xdr:sp macro="" textlink="">
      <xdr:nvSpPr>
        <xdr:cNvPr id="744" name="楕円 743">
          <a:extLst>
            <a:ext uri="{FF2B5EF4-FFF2-40B4-BE49-F238E27FC236}">
              <a16:creationId xmlns:a16="http://schemas.microsoft.com/office/drawing/2014/main" id="{BC36663F-34BD-4040-982F-400B969128EE}"/>
            </a:ext>
          </a:extLst>
        </xdr:cNvPr>
        <xdr:cNvSpPr/>
      </xdr:nvSpPr>
      <xdr:spPr>
        <a:xfrm>
          <a:off x="11231880" y="1776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45176</xdr:rowOff>
    </xdr:from>
    <xdr:to>
      <xdr:col>71</xdr:col>
      <xdr:colOff>177800</xdr:colOff>
      <xdr:row>106</xdr:row>
      <xdr:rowOff>68036</xdr:rowOff>
    </xdr:to>
    <xdr:cxnSp macro="">
      <xdr:nvCxnSpPr>
        <xdr:cNvPr id="745" name="直線コネクタ 744">
          <a:extLst>
            <a:ext uri="{FF2B5EF4-FFF2-40B4-BE49-F238E27FC236}">
              <a16:creationId xmlns:a16="http://schemas.microsoft.com/office/drawing/2014/main" id="{89A426B3-0E2E-4F4E-8DE0-B8A180B83651}"/>
            </a:ext>
          </a:extLst>
        </xdr:cNvPr>
        <xdr:cNvCxnSpPr/>
      </xdr:nvCxnSpPr>
      <xdr:spPr>
        <a:xfrm>
          <a:off x="11282680" y="1781501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46" name="n_1aveValue【庁舎】&#10;有形固定資産減価償却率">
          <a:extLst>
            <a:ext uri="{FF2B5EF4-FFF2-40B4-BE49-F238E27FC236}">
              <a16:creationId xmlns:a16="http://schemas.microsoft.com/office/drawing/2014/main" id="{2C4B3660-33F2-44FE-9A28-56E46EB4502B}"/>
            </a:ext>
          </a:extLst>
        </xdr:cNvPr>
        <xdr:cNvSpPr txBox="1"/>
      </xdr:nvSpPr>
      <xdr:spPr>
        <a:xfrm>
          <a:off x="13437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47" name="n_2aveValue【庁舎】&#10;有形固定資産減価償却率">
          <a:extLst>
            <a:ext uri="{FF2B5EF4-FFF2-40B4-BE49-F238E27FC236}">
              <a16:creationId xmlns:a16="http://schemas.microsoft.com/office/drawing/2014/main" id="{47946418-96DB-4A2C-BF78-C092423AA7AE}"/>
            </a:ext>
          </a:extLst>
        </xdr:cNvPr>
        <xdr:cNvSpPr txBox="1"/>
      </xdr:nvSpPr>
      <xdr:spPr>
        <a:xfrm>
          <a:off x="12675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48" name="n_3aveValue【庁舎】&#10;有形固定資産減価償却率">
          <a:extLst>
            <a:ext uri="{FF2B5EF4-FFF2-40B4-BE49-F238E27FC236}">
              <a16:creationId xmlns:a16="http://schemas.microsoft.com/office/drawing/2014/main" id="{37EC76FE-661E-4678-BC86-1E5DBC69B675}"/>
            </a:ext>
          </a:extLst>
        </xdr:cNvPr>
        <xdr:cNvSpPr txBox="1"/>
      </xdr:nvSpPr>
      <xdr:spPr>
        <a:xfrm>
          <a:off x="119005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49" name="n_4aveValue【庁舎】&#10;有形固定資産減価償却率">
          <a:extLst>
            <a:ext uri="{FF2B5EF4-FFF2-40B4-BE49-F238E27FC236}">
              <a16:creationId xmlns:a16="http://schemas.microsoft.com/office/drawing/2014/main" id="{C3BA0C82-0185-422D-917D-AFFB167D5D4E}"/>
            </a:ext>
          </a:extLst>
        </xdr:cNvPr>
        <xdr:cNvSpPr txBox="1"/>
      </xdr:nvSpPr>
      <xdr:spPr>
        <a:xfrm>
          <a:off x="1110298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41383</xdr:rowOff>
    </xdr:from>
    <xdr:ext cx="405111" cy="259045"/>
    <xdr:sp macro="" textlink="">
      <xdr:nvSpPr>
        <xdr:cNvPr id="750" name="n_1mainValue【庁舎】&#10;有形固定資産減価償却率">
          <a:extLst>
            <a:ext uri="{FF2B5EF4-FFF2-40B4-BE49-F238E27FC236}">
              <a16:creationId xmlns:a16="http://schemas.microsoft.com/office/drawing/2014/main" id="{CE57CE17-1D0B-40B2-937E-76C5E1CE7EC6}"/>
            </a:ext>
          </a:extLst>
        </xdr:cNvPr>
        <xdr:cNvSpPr txBox="1"/>
      </xdr:nvSpPr>
      <xdr:spPr>
        <a:xfrm>
          <a:off x="13437244" y="178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751" name="n_2mainValue【庁舎】&#10;有形固定資産減価償却率">
          <a:extLst>
            <a:ext uri="{FF2B5EF4-FFF2-40B4-BE49-F238E27FC236}">
              <a16:creationId xmlns:a16="http://schemas.microsoft.com/office/drawing/2014/main" id="{30DC94A8-50CF-43B3-9F80-1AD6342835CC}"/>
            </a:ext>
          </a:extLst>
        </xdr:cNvPr>
        <xdr:cNvSpPr txBox="1"/>
      </xdr:nvSpPr>
      <xdr:spPr>
        <a:xfrm>
          <a:off x="1267524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752" name="n_3mainValue【庁舎】&#10;有形固定資産減価償却率">
          <a:extLst>
            <a:ext uri="{FF2B5EF4-FFF2-40B4-BE49-F238E27FC236}">
              <a16:creationId xmlns:a16="http://schemas.microsoft.com/office/drawing/2014/main" id="{77F45A81-C0FB-4F8C-B8F7-5467DAE670F0}"/>
            </a:ext>
          </a:extLst>
        </xdr:cNvPr>
        <xdr:cNvSpPr txBox="1"/>
      </xdr:nvSpPr>
      <xdr:spPr>
        <a:xfrm>
          <a:off x="11900544" y="178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87103</xdr:rowOff>
    </xdr:from>
    <xdr:ext cx="405111" cy="259045"/>
    <xdr:sp macro="" textlink="">
      <xdr:nvSpPr>
        <xdr:cNvPr id="753" name="n_4mainValue【庁舎】&#10;有形固定資産減価償却率">
          <a:extLst>
            <a:ext uri="{FF2B5EF4-FFF2-40B4-BE49-F238E27FC236}">
              <a16:creationId xmlns:a16="http://schemas.microsoft.com/office/drawing/2014/main" id="{63F818A3-7CBF-445D-A253-45AF38C66E37}"/>
            </a:ext>
          </a:extLst>
        </xdr:cNvPr>
        <xdr:cNvSpPr txBox="1"/>
      </xdr:nvSpPr>
      <xdr:spPr>
        <a:xfrm>
          <a:off x="11102984" y="178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98484D5D-FA81-466D-BA8F-DF5C6988036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CE28A726-5C6B-46FB-87AD-9BB32ECE410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34AC8D75-D868-45C4-8D1A-5EAA42DDE44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CDCADE1E-48C3-4EBB-8BA7-B40D9F17174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039B07ED-6F5F-49A8-8A9A-15665DC4735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7AC7A83D-ED06-4493-99F8-20914061E7C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77BDFF32-9137-46D4-9166-8B302277E0D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ABA03505-F721-43D1-9B4A-79617F4D698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E82EC285-2E5C-45AF-B80E-ECADDAFD16C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65E3D367-9762-4905-918C-7666E3A18B1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a:extLst>
            <a:ext uri="{FF2B5EF4-FFF2-40B4-BE49-F238E27FC236}">
              <a16:creationId xmlns:a16="http://schemas.microsoft.com/office/drawing/2014/main" id="{379E0D39-CA77-4C7A-A5E8-97E4C6609AB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BA37BBCC-5501-4CEC-B982-58B2EB98864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a:extLst>
            <a:ext uri="{FF2B5EF4-FFF2-40B4-BE49-F238E27FC236}">
              <a16:creationId xmlns:a16="http://schemas.microsoft.com/office/drawing/2014/main" id="{7F2121A4-96FC-4D9A-BF49-6ECFD194198C}"/>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a:extLst>
            <a:ext uri="{FF2B5EF4-FFF2-40B4-BE49-F238E27FC236}">
              <a16:creationId xmlns:a16="http://schemas.microsoft.com/office/drawing/2014/main" id="{1F5EF413-A305-4FA5-8F5B-D169B4E6454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a:extLst>
            <a:ext uri="{FF2B5EF4-FFF2-40B4-BE49-F238E27FC236}">
              <a16:creationId xmlns:a16="http://schemas.microsoft.com/office/drawing/2014/main" id="{CAF32E9F-930E-40A1-80C2-B8369108DC0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a:extLst>
            <a:ext uri="{FF2B5EF4-FFF2-40B4-BE49-F238E27FC236}">
              <a16:creationId xmlns:a16="http://schemas.microsoft.com/office/drawing/2014/main" id="{B89DDB64-0FAE-47FF-B3E7-430AA9F7802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a:extLst>
            <a:ext uri="{FF2B5EF4-FFF2-40B4-BE49-F238E27FC236}">
              <a16:creationId xmlns:a16="http://schemas.microsoft.com/office/drawing/2014/main" id="{F9E8AEDC-D6DB-43EB-9D47-55099896D38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a:extLst>
            <a:ext uri="{FF2B5EF4-FFF2-40B4-BE49-F238E27FC236}">
              <a16:creationId xmlns:a16="http://schemas.microsoft.com/office/drawing/2014/main" id="{F51F6F66-3CAD-4599-9147-64F25D93BD5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a:extLst>
            <a:ext uri="{FF2B5EF4-FFF2-40B4-BE49-F238E27FC236}">
              <a16:creationId xmlns:a16="http://schemas.microsoft.com/office/drawing/2014/main" id="{76C36161-EF5A-4AB2-8A26-2C2327114A1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a:extLst>
            <a:ext uri="{FF2B5EF4-FFF2-40B4-BE49-F238E27FC236}">
              <a16:creationId xmlns:a16="http://schemas.microsoft.com/office/drawing/2014/main" id="{96F661FD-D123-4563-8D32-8A060E3A7A8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a:extLst>
            <a:ext uri="{FF2B5EF4-FFF2-40B4-BE49-F238E27FC236}">
              <a16:creationId xmlns:a16="http://schemas.microsoft.com/office/drawing/2014/main" id="{6A700A4B-2379-4E17-9243-2FDEB9E8760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51B2C45E-49A9-4448-9204-DBA22F3DD7A2}"/>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6C17F794-04D4-4E48-921C-CE5BCE51959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23BF8E6F-DF86-4120-B885-E7CECF1B969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a:extLst>
            <a:ext uri="{FF2B5EF4-FFF2-40B4-BE49-F238E27FC236}">
              <a16:creationId xmlns:a16="http://schemas.microsoft.com/office/drawing/2014/main" id="{899498DD-B45C-415C-A243-CD8FBD33EAA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79" name="直線コネクタ 778">
          <a:extLst>
            <a:ext uri="{FF2B5EF4-FFF2-40B4-BE49-F238E27FC236}">
              <a16:creationId xmlns:a16="http://schemas.microsoft.com/office/drawing/2014/main" id="{FC06BD02-6EA1-46E2-8AAE-A1E413AE60B7}"/>
            </a:ext>
          </a:extLst>
        </xdr:cNvPr>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80" name="【庁舎】&#10;一人当たり面積最小値テキスト">
          <a:extLst>
            <a:ext uri="{FF2B5EF4-FFF2-40B4-BE49-F238E27FC236}">
              <a16:creationId xmlns:a16="http://schemas.microsoft.com/office/drawing/2014/main" id="{25547422-1C4B-4F1E-91A1-C0340C995EC5}"/>
            </a:ext>
          </a:extLst>
        </xdr:cNvPr>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81" name="直線コネクタ 780">
          <a:extLst>
            <a:ext uri="{FF2B5EF4-FFF2-40B4-BE49-F238E27FC236}">
              <a16:creationId xmlns:a16="http://schemas.microsoft.com/office/drawing/2014/main" id="{3D2453E5-A8D0-4DD0-86F8-349EB4919EC7}"/>
            </a:ext>
          </a:extLst>
        </xdr:cNvPr>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82" name="【庁舎】&#10;一人当たり面積最大値テキスト">
          <a:extLst>
            <a:ext uri="{FF2B5EF4-FFF2-40B4-BE49-F238E27FC236}">
              <a16:creationId xmlns:a16="http://schemas.microsoft.com/office/drawing/2014/main" id="{6DCE0099-122D-447F-9B47-EAC91714721B}"/>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83" name="直線コネクタ 782">
          <a:extLst>
            <a:ext uri="{FF2B5EF4-FFF2-40B4-BE49-F238E27FC236}">
              <a16:creationId xmlns:a16="http://schemas.microsoft.com/office/drawing/2014/main" id="{EB7D188E-13E1-48C3-80C8-B15EFF8846CB}"/>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84" name="【庁舎】&#10;一人当たり面積平均値テキスト">
          <a:extLst>
            <a:ext uri="{FF2B5EF4-FFF2-40B4-BE49-F238E27FC236}">
              <a16:creationId xmlns:a16="http://schemas.microsoft.com/office/drawing/2014/main" id="{62026962-A02F-4E90-8DDB-56368213AD8F}"/>
            </a:ext>
          </a:extLst>
        </xdr:cNvPr>
        <xdr:cNvSpPr txBox="1"/>
      </xdr:nvSpPr>
      <xdr:spPr>
        <a:xfrm>
          <a:off x="19547840" y="1764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85" name="フローチャート: 判断 784">
          <a:extLst>
            <a:ext uri="{FF2B5EF4-FFF2-40B4-BE49-F238E27FC236}">
              <a16:creationId xmlns:a16="http://schemas.microsoft.com/office/drawing/2014/main" id="{4112F320-B1AC-4A11-9FA0-020415380A9C}"/>
            </a:ext>
          </a:extLst>
        </xdr:cNvPr>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86" name="フローチャート: 判断 785">
          <a:extLst>
            <a:ext uri="{FF2B5EF4-FFF2-40B4-BE49-F238E27FC236}">
              <a16:creationId xmlns:a16="http://schemas.microsoft.com/office/drawing/2014/main" id="{2A9E86D0-FE44-49A0-A2FA-CFB5959C2BD7}"/>
            </a:ext>
          </a:extLst>
        </xdr:cNvPr>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87" name="フローチャート: 判断 786">
          <a:extLst>
            <a:ext uri="{FF2B5EF4-FFF2-40B4-BE49-F238E27FC236}">
              <a16:creationId xmlns:a16="http://schemas.microsoft.com/office/drawing/2014/main" id="{F5F52764-04A8-445C-85D8-FAE88E528B25}"/>
            </a:ext>
          </a:extLst>
        </xdr:cNvPr>
        <xdr:cNvSpPr/>
      </xdr:nvSpPr>
      <xdr:spPr>
        <a:xfrm>
          <a:off x="179374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88" name="フローチャート: 判断 787">
          <a:extLst>
            <a:ext uri="{FF2B5EF4-FFF2-40B4-BE49-F238E27FC236}">
              <a16:creationId xmlns:a16="http://schemas.microsoft.com/office/drawing/2014/main" id="{03CEB755-30EB-446E-98FB-C98AB745C69E}"/>
            </a:ext>
          </a:extLst>
        </xdr:cNvPr>
        <xdr:cNvSpPr/>
      </xdr:nvSpPr>
      <xdr:spPr>
        <a:xfrm>
          <a:off x="171627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89" name="フローチャート: 判断 788">
          <a:extLst>
            <a:ext uri="{FF2B5EF4-FFF2-40B4-BE49-F238E27FC236}">
              <a16:creationId xmlns:a16="http://schemas.microsoft.com/office/drawing/2014/main" id="{505F4815-DACC-4BA8-9567-2017D9BB4A2B}"/>
            </a:ext>
          </a:extLst>
        </xdr:cNvPr>
        <xdr:cNvSpPr/>
      </xdr:nvSpPr>
      <xdr:spPr>
        <a:xfrm>
          <a:off x="16388080" y="17817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EE3430B6-966D-4C20-9691-701986B7FAF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4CBB03F6-6DFC-4475-A654-74885453C1E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23240719-376F-4271-9231-021EB2775EB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7D53AF6C-C2E4-41E5-BF01-07CB7B55732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EBC7A0C2-E6B1-4D40-953F-56853A047FF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65677</xdr:rowOff>
    </xdr:from>
    <xdr:to>
      <xdr:col>116</xdr:col>
      <xdr:colOff>114300</xdr:colOff>
      <xdr:row>106</xdr:row>
      <xdr:rowOff>167277</xdr:rowOff>
    </xdr:to>
    <xdr:sp macro="" textlink="">
      <xdr:nvSpPr>
        <xdr:cNvPr id="795" name="楕円 794">
          <a:extLst>
            <a:ext uri="{FF2B5EF4-FFF2-40B4-BE49-F238E27FC236}">
              <a16:creationId xmlns:a16="http://schemas.microsoft.com/office/drawing/2014/main" id="{6DCC1730-C2D0-4725-BF24-D0D7FFA090A9}"/>
            </a:ext>
          </a:extLst>
        </xdr:cNvPr>
        <xdr:cNvSpPr/>
      </xdr:nvSpPr>
      <xdr:spPr>
        <a:xfrm>
          <a:off x="19458940" y="178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44104</xdr:rowOff>
    </xdr:from>
    <xdr:ext cx="469744" cy="259045"/>
    <xdr:sp macro="" textlink="">
      <xdr:nvSpPr>
        <xdr:cNvPr id="796" name="【庁舎】&#10;一人当たり面積該当値テキスト">
          <a:extLst>
            <a:ext uri="{FF2B5EF4-FFF2-40B4-BE49-F238E27FC236}">
              <a16:creationId xmlns:a16="http://schemas.microsoft.com/office/drawing/2014/main" id="{23195F02-19C0-4679-9AB7-3CDE202480BF}"/>
            </a:ext>
          </a:extLst>
        </xdr:cNvPr>
        <xdr:cNvSpPr txBox="1"/>
      </xdr:nvSpPr>
      <xdr:spPr>
        <a:xfrm>
          <a:off x="19547840"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68943</xdr:rowOff>
    </xdr:from>
    <xdr:to>
      <xdr:col>112</xdr:col>
      <xdr:colOff>38100</xdr:colOff>
      <xdr:row>106</xdr:row>
      <xdr:rowOff>170543</xdr:rowOff>
    </xdr:to>
    <xdr:sp macro="" textlink="">
      <xdr:nvSpPr>
        <xdr:cNvPr id="797" name="楕円 796">
          <a:extLst>
            <a:ext uri="{FF2B5EF4-FFF2-40B4-BE49-F238E27FC236}">
              <a16:creationId xmlns:a16="http://schemas.microsoft.com/office/drawing/2014/main" id="{DA3622C6-C80C-4F4A-ADCA-0B2BCA083804}"/>
            </a:ext>
          </a:extLst>
        </xdr:cNvPr>
        <xdr:cNvSpPr/>
      </xdr:nvSpPr>
      <xdr:spPr>
        <a:xfrm>
          <a:off x="18735040" y="178387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116477</xdr:rowOff>
    </xdr:from>
    <xdr:to>
      <xdr:col>116</xdr:col>
      <xdr:colOff>63500</xdr:colOff>
      <xdr:row>106</xdr:row>
      <xdr:rowOff>119743</xdr:rowOff>
    </xdr:to>
    <xdr:cxnSp macro="">
      <xdr:nvCxnSpPr>
        <xdr:cNvPr id="798" name="直線コネクタ 797">
          <a:extLst>
            <a:ext uri="{FF2B5EF4-FFF2-40B4-BE49-F238E27FC236}">
              <a16:creationId xmlns:a16="http://schemas.microsoft.com/office/drawing/2014/main" id="{3B271EBB-4FA3-4990-B0FE-1D108396BE22}"/>
            </a:ext>
          </a:extLst>
        </xdr:cNvPr>
        <xdr:cNvCxnSpPr/>
      </xdr:nvCxnSpPr>
      <xdr:spPr>
        <a:xfrm flipV="1">
          <a:off x="18778220" y="1788631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75474</xdr:rowOff>
    </xdr:from>
    <xdr:to>
      <xdr:col>107</xdr:col>
      <xdr:colOff>101600</xdr:colOff>
      <xdr:row>107</xdr:row>
      <xdr:rowOff>5624</xdr:rowOff>
    </xdr:to>
    <xdr:sp macro="" textlink="">
      <xdr:nvSpPr>
        <xdr:cNvPr id="799" name="楕円 798">
          <a:extLst>
            <a:ext uri="{FF2B5EF4-FFF2-40B4-BE49-F238E27FC236}">
              <a16:creationId xmlns:a16="http://schemas.microsoft.com/office/drawing/2014/main" id="{6E07C853-B852-4FDA-BDF7-0515FAB386BC}"/>
            </a:ext>
          </a:extLst>
        </xdr:cNvPr>
        <xdr:cNvSpPr/>
      </xdr:nvSpPr>
      <xdr:spPr>
        <a:xfrm>
          <a:off x="17937480" y="1784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119743</xdr:rowOff>
    </xdr:from>
    <xdr:to>
      <xdr:col>111</xdr:col>
      <xdr:colOff>177800</xdr:colOff>
      <xdr:row>106</xdr:row>
      <xdr:rowOff>126274</xdr:rowOff>
    </xdr:to>
    <xdr:cxnSp macro="">
      <xdr:nvCxnSpPr>
        <xdr:cNvPr id="800" name="直線コネクタ 799">
          <a:extLst>
            <a:ext uri="{FF2B5EF4-FFF2-40B4-BE49-F238E27FC236}">
              <a16:creationId xmlns:a16="http://schemas.microsoft.com/office/drawing/2014/main" id="{31F1339A-0190-46CE-9282-18D87BE38847}"/>
            </a:ext>
          </a:extLst>
        </xdr:cNvPr>
        <xdr:cNvCxnSpPr/>
      </xdr:nvCxnSpPr>
      <xdr:spPr>
        <a:xfrm flipV="1">
          <a:off x="17988280" y="1788958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85271</xdr:rowOff>
    </xdr:from>
    <xdr:to>
      <xdr:col>102</xdr:col>
      <xdr:colOff>165100</xdr:colOff>
      <xdr:row>107</xdr:row>
      <xdr:rowOff>15421</xdr:rowOff>
    </xdr:to>
    <xdr:sp macro="" textlink="">
      <xdr:nvSpPr>
        <xdr:cNvPr id="801" name="楕円 800">
          <a:extLst>
            <a:ext uri="{FF2B5EF4-FFF2-40B4-BE49-F238E27FC236}">
              <a16:creationId xmlns:a16="http://schemas.microsoft.com/office/drawing/2014/main" id="{ED963A23-726D-41E0-BFE7-7F8431FD9045}"/>
            </a:ext>
          </a:extLst>
        </xdr:cNvPr>
        <xdr:cNvSpPr/>
      </xdr:nvSpPr>
      <xdr:spPr>
        <a:xfrm>
          <a:off x="17162780" y="17855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126274</xdr:rowOff>
    </xdr:from>
    <xdr:to>
      <xdr:col>107</xdr:col>
      <xdr:colOff>50800</xdr:colOff>
      <xdr:row>106</xdr:row>
      <xdr:rowOff>136071</xdr:rowOff>
    </xdr:to>
    <xdr:cxnSp macro="">
      <xdr:nvCxnSpPr>
        <xdr:cNvPr id="802" name="直線コネクタ 801">
          <a:extLst>
            <a:ext uri="{FF2B5EF4-FFF2-40B4-BE49-F238E27FC236}">
              <a16:creationId xmlns:a16="http://schemas.microsoft.com/office/drawing/2014/main" id="{B5B21DA8-B56C-4F5A-82C8-42A6A2DE625E}"/>
            </a:ext>
          </a:extLst>
        </xdr:cNvPr>
        <xdr:cNvCxnSpPr/>
      </xdr:nvCxnSpPr>
      <xdr:spPr>
        <a:xfrm flipV="1">
          <a:off x="17213580" y="17896114"/>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89626</xdr:rowOff>
    </xdr:from>
    <xdr:to>
      <xdr:col>98</xdr:col>
      <xdr:colOff>38100</xdr:colOff>
      <xdr:row>107</xdr:row>
      <xdr:rowOff>19776</xdr:rowOff>
    </xdr:to>
    <xdr:sp macro="" textlink="">
      <xdr:nvSpPr>
        <xdr:cNvPr id="803" name="楕円 802">
          <a:extLst>
            <a:ext uri="{FF2B5EF4-FFF2-40B4-BE49-F238E27FC236}">
              <a16:creationId xmlns:a16="http://schemas.microsoft.com/office/drawing/2014/main" id="{011A2A67-F185-4669-95EC-E2A092169A6D}"/>
            </a:ext>
          </a:extLst>
        </xdr:cNvPr>
        <xdr:cNvSpPr/>
      </xdr:nvSpPr>
      <xdr:spPr>
        <a:xfrm>
          <a:off x="16388080" y="17859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136071</xdr:rowOff>
    </xdr:from>
    <xdr:to>
      <xdr:col>102</xdr:col>
      <xdr:colOff>114300</xdr:colOff>
      <xdr:row>106</xdr:row>
      <xdr:rowOff>140426</xdr:rowOff>
    </xdr:to>
    <xdr:cxnSp macro="">
      <xdr:nvCxnSpPr>
        <xdr:cNvPr id="804" name="直線コネクタ 803">
          <a:extLst>
            <a:ext uri="{FF2B5EF4-FFF2-40B4-BE49-F238E27FC236}">
              <a16:creationId xmlns:a16="http://schemas.microsoft.com/office/drawing/2014/main" id="{FA73EB3C-F151-4D1F-9CC5-D9667AD5119E}"/>
            </a:ext>
          </a:extLst>
        </xdr:cNvPr>
        <xdr:cNvCxnSpPr/>
      </xdr:nvCxnSpPr>
      <xdr:spPr>
        <a:xfrm flipV="1">
          <a:off x="16431260" y="17905911"/>
          <a:ext cx="7823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05" name="n_1aveValue【庁舎】&#10;一人当たり面積">
          <a:extLst>
            <a:ext uri="{FF2B5EF4-FFF2-40B4-BE49-F238E27FC236}">
              <a16:creationId xmlns:a16="http://schemas.microsoft.com/office/drawing/2014/main" id="{1D297B09-9F9A-41A8-9156-CB9BA743D3CF}"/>
            </a:ext>
          </a:extLst>
        </xdr:cNvPr>
        <xdr:cNvSpPr txBox="1"/>
      </xdr:nvSpPr>
      <xdr:spPr>
        <a:xfrm>
          <a:off x="18561127" y="17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06" name="n_2aveValue【庁舎】&#10;一人当たり面積">
          <a:extLst>
            <a:ext uri="{FF2B5EF4-FFF2-40B4-BE49-F238E27FC236}">
              <a16:creationId xmlns:a16="http://schemas.microsoft.com/office/drawing/2014/main" id="{96779AA9-C89C-41A9-982B-9A9719135CC4}"/>
            </a:ext>
          </a:extLst>
        </xdr:cNvPr>
        <xdr:cNvSpPr txBox="1"/>
      </xdr:nvSpPr>
      <xdr:spPr>
        <a:xfrm>
          <a:off x="177762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807" name="n_3aveValue【庁舎】&#10;一人当たり面積">
          <a:extLst>
            <a:ext uri="{FF2B5EF4-FFF2-40B4-BE49-F238E27FC236}">
              <a16:creationId xmlns:a16="http://schemas.microsoft.com/office/drawing/2014/main" id="{AE9816C9-F5C4-41A2-9BA4-C7E4C0913421}"/>
            </a:ext>
          </a:extLst>
        </xdr:cNvPr>
        <xdr:cNvSpPr txBox="1"/>
      </xdr:nvSpPr>
      <xdr:spPr>
        <a:xfrm>
          <a:off x="1700156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808" name="n_4aveValue【庁舎】&#10;一人当たり面積">
          <a:extLst>
            <a:ext uri="{FF2B5EF4-FFF2-40B4-BE49-F238E27FC236}">
              <a16:creationId xmlns:a16="http://schemas.microsoft.com/office/drawing/2014/main" id="{1FF86A65-1515-47E1-B06D-E796AEF974B4}"/>
            </a:ext>
          </a:extLst>
        </xdr:cNvPr>
        <xdr:cNvSpPr txBox="1"/>
      </xdr:nvSpPr>
      <xdr:spPr>
        <a:xfrm>
          <a:off x="16226867"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161670</xdr:rowOff>
    </xdr:from>
    <xdr:ext cx="469744" cy="259045"/>
    <xdr:sp macro="" textlink="">
      <xdr:nvSpPr>
        <xdr:cNvPr id="809" name="n_1mainValue【庁舎】&#10;一人当たり面積">
          <a:extLst>
            <a:ext uri="{FF2B5EF4-FFF2-40B4-BE49-F238E27FC236}">
              <a16:creationId xmlns:a16="http://schemas.microsoft.com/office/drawing/2014/main" id="{1ADE4595-A0AE-4CBA-AA36-DB88A981DDA2}"/>
            </a:ext>
          </a:extLst>
        </xdr:cNvPr>
        <xdr:cNvSpPr txBox="1"/>
      </xdr:nvSpPr>
      <xdr:spPr>
        <a:xfrm>
          <a:off x="18561127" y="1793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168201</xdr:rowOff>
    </xdr:from>
    <xdr:ext cx="469744" cy="259045"/>
    <xdr:sp macro="" textlink="">
      <xdr:nvSpPr>
        <xdr:cNvPr id="810" name="n_2mainValue【庁舎】&#10;一人当たり面積">
          <a:extLst>
            <a:ext uri="{FF2B5EF4-FFF2-40B4-BE49-F238E27FC236}">
              <a16:creationId xmlns:a16="http://schemas.microsoft.com/office/drawing/2014/main" id="{DE14CFAB-F0FA-493C-A021-6A643D391E82}"/>
            </a:ext>
          </a:extLst>
        </xdr:cNvPr>
        <xdr:cNvSpPr txBox="1"/>
      </xdr:nvSpPr>
      <xdr:spPr>
        <a:xfrm>
          <a:off x="1777626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6548</xdr:rowOff>
    </xdr:from>
    <xdr:ext cx="469744" cy="259045"/>
    <xdr:sp macro="" textlink="">
      <xdr:nvSpPr>
        <xdr:cNvPr id="811" name="n_3mainValue【庁舎】&#10;一人当たり面積">
          <a:extLst>
            <a:ext uri="{FF2B5EF4-FFF2-40B4-BE49-F238E27FC236}">
              <a16:creationId xmlns:a16="http://schemas.microsoft.com/office/drawing/2014/main" id="{A327093A-E86B-4214-A739-114D7CCBB25E}"/>
            </a:ext>
          </a:extLst>
        </xdr:cNvPr>
        <xdr:cNvSpPr txBox="1"/>
      </xdr:nvSpPr>
      <xdr:spPr>
        <a:xfrm>
          <a:off x="17001567" y="1794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10903</xdr:rowOff>
    </xdr:from>
    <xdr:ext cx="469744" cy="259045"/>
    <xdr:sp macro="" textlink="">
      <xdr:nvSpPr>
        <xdr:cNvPr id="812" name="n_4mainValue【庁舎】&#10;一人当たり面積">
          <a:extLst>
            <a:ext uri="{FF2B5EF4-FFF2-40B4-BE49-F238E27FC236}">
              <a16:creationId xmlns:a16="http://schemas.microsoft.com/office/drawing/2014/main" id="{38E5F8FD-C6D9-47FC-BD52-CD7B0AFE6ECC}"/>
            </a:ext>
          </a:extLst>
        </xdr:cNvPr>
        <xdr:cNvSpPr txBox="1"/>
      </xdr:nvSpPr>
      <xdr:spPr>
        <a:xfrm>
          <a:off x="16226867" y="179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5DC6E54F-A59F-4360-A150-1433CFE6F73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21005682-3A1A-4150-8146-D0136B6AEB6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26FE8484-3D25-43C6-A2C1-0FFCF538958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類似団体と比較して、特に有形固定資産減価償却率が高くなっている施設は、福祉施設、市民会館、消防施設、庁舎の類型であり、低くなっている施設は、図書館、体育館・プールである。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福祉施設は、町内に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ヵ所ある総合福祉センターで資産の償却が進んでおり、今後改修工事を予定している。市民会館は庁舎に併設されている万葉ホールが該当し、近年、万葉ホールや庁舎の外壁部分等の劣化が特に進んでおり、令和６年度に大規模改修工事を実施している。消防施設については、令和４年度に高規格救急車の更新を行ったところであるが、令和６年度からの消防広域化により、ほとんどの固定資産が一部事務組合へ引き継がれることとなる。</a:t>
          </a:r>
        </a:p>
        <a:p>
          <a:r>
            <a:rPr kumimoji="1" lang="ja-JP" altLang="en-US" sz="1300">
              <a:latin typeface="ＭＳ Ｐゴシック" panose="020B0600070205080204" pitchFamily="50" charset="-128"/>
              <a:ea typeface="ＭＳ Ｐゴシック" panose="020B0600070205080204" pitchFamily="50" charset="-128"/>
            </a:rPr>
            <a:t>　図書館は、公民館とともに施設の集約化・複合化事業を実施し、令和４年度に開館したところである。体育館は、総合スポーツ公園の一部施設で、近年は照明等設備改修工事を実施するなど、施設の維持・更新に計画的に取り組んでいる。</a:t>
          </a:r>
        </a:p>
        <a:p>
          <a:r>
            <a:rPr kumimoji="1" lang="ja-JP" altLang="en-US" sz="1300">
              <a:latin typeface="ＭＳ Ｐゴシック" panose="020B0600070205080204" pitchFamily="50" charset="-128"/>
              <a:ea typeface="ＭＳ Ｐゴシック" panose="020B0600070205080204" pitchFamily="50" charset="-128"/>
            </a:rPr>
            <a:t>　また、体育館・プールの一人当たり面積、福祉施設の一人当たり面積、市民会館の一人当たり面積、保健センター・保健所の一人当たり面積、消防施設の一人当たり面積、庁舎の一人当たり面積については、すべて類似団体内平均値を下回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6569521</v>
      </c>
      <c r="BO4" s="371"/>
      <c r="BP4" s="371"/>
      <c r="BQ4" s="371"/>
      <c r="BR4" s="371"/>
      <c r="BS4" s="371"/>
      <c r="BT4" s="371"/>
      <c r="BU4" s="372"/>
      <c r="BV4" s="370">
        <v>6480563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4.7</v>
      </c>
      <c r="CU4" s="377"/>
      <c r="CV4" s="377"/>
      <c r="CW4" s="377"/>
      <c r="CX4" s="377"/>
      <c r="CY4" s="377"/>
      <c r="CZ4" s="377"/>
      <c r="DA4" s="378"/>
      <c r="DB4" s="376">
        <v>5.2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6394939</v>
      </c>
      <c r="BO5" s="408"/>
      <c r="BP5" s="408"/>
      <c r="BQ5" s="408"/>
      <c r="BR5" s="408"/>
      <c r="BS5" s="408"/>
      <c r="BT5" s="408"/>
      <c r="BU5" s="409"/>
      <c r="BV5" s="407">
        <v>6272491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87.9</v>
      </c>
      <c r="CU5" s="405"/>
      <c r="CV5" s="405"/>
      <c r="CW5" s="405"/>
      <c r="CX5" s="405"/>
      <c r="CY5" s="405"/>
      <c r="CZ5" s="405"/>
      <c r="DA5" s="406"/>
      <c r="DB5" s="404">
        <v>88.8</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174582</v>
      </c>
      <c r="BO6" s="408"/>
      <c r="BP6" s="408"/>
      <c r="BQ6" s="408"/>
      <c r="BR6" s="408"/>
      <c r="BS6" s="408"/>
      <c r="BT6" s="408"/>
      <c r="BU6" s="409"/>
      <c r="BV6" s="407">
        <v>208072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89.4</v>
      </c>
      <c r="CU6" s="445"/>
      <c r="CV6" s="445"/>
      <c r="CW6" s="445"/>
      <c r="CX6" s="445"/>
      <c r="CY6" s="445"/>
      <c r="CZ6" s="445"/>
      <c r="DA6" s="446"/>
      <c r="DB6" s="444">
        <v>92.7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8695</v>
      </c>
      <c r="BO7" s="408"/>
      <c r="BP7" s="408"/>
      <c r="BQ7" s="408"/>
      <c r="BR7" s="408"/>
      <c r="BS7" s="408"/>
      <c r="BT7" s="408"/>
      <c r="BU7" s="409"/>
      <c r="BV7" s="407">
        <v>26673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3566626</v>
      </c>
      <c r="CU7" s="408"/>
      <c r="CV7" s="408"/>
      <c r="CW7" s="408"/>
      <c r="CX7" s="408"/>
      <c r="CY7" s="408"/>
      <c r="CZ7" s="408"/>
      <c r="DA7" s="409"/>
      <c r="DB7" s="407">
        <v>3517157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165887</v>
      </c>
      <c r="BO8" s="408"/>
      <c r="BP8" s="408"/>
      <c r="BQ8" s="408"/>
      <c r="BR8" s="408"/>
      <c r="BS8" s="408"/>
      <c r="BT8" s="408"/>
      <c r="BU8" s="409"/>
      <c r="BV8" s="407">
        <v>181399</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0.47</v>
      </c>
      <c r="CU8" s="448"/>
      <c r="CV8" s="448"/>
      <c r="CW8" s="448"/>
      <c r="CX8" s="448"/>
      <c r="CY8" s="448"/>
      <c r="CZ8" s="448"/>
      <c r="DA8" s="449"/>
      <c r="DB8" s="447">
        <v>0.49</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13009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-15512</v>
      </c>
      <c r="BO9" s="408"/>
      <c r="BP9" s="408"/>
      <c r="BQ9" s="408"/>
      <c r="BR9" s="408"/>
      <c r="BS9" s="408"/>
      <c r="BT9" s="408"/>
      <c r="BU9" s="409"/>
      <c r="BV9" s="407">
        <v>126953</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9.5</v>
      </c>
      <c r="CU9" s="405"/>
      <c r="CV9" s="405"/>
      <c r="CW9" s="405"/>
      <c r="CX9" s="405"/>
      <c r="CY9" s="405"/>
      <c r="CZ9" s="405"/>
      <c r="DA9" s="406"/>
      <c r="DB9" s="404">
        <v>11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13748</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96</v>
      </c>
      <c r="AV10" s="440"/>
      <c r="AW10" s="440"/>
      <c r="AX10" s="440"/>
      <c r="AY10" s="441" t="s">
        <v>122</v>
      </c>
      <c r="AZ10" s="442"/>
      <c r="BA10" s="442"/>
      <c r="BB10" s="442"/>
      <c r="BC10" s="442"/>
      <c r="BD10" s="442"/>
      <c r="BE10" s="442"/>
      <c r="BF10" s="442"/>
      <c r="BG10" s="442"/>
      <c r="BH10" s="442"/>
      <c r="BI10" s="442"/>
      <c r="BJ10" s="442"/>
      <c r="BK10" s="442"/>
      <c r="BL10" s="442"/>
      <c r="BM10" s="443"/>
      <c r="BN10" s="407">
        <v>91001</v>
      </c>
      <c r="BO10" s="408"/>
      <c r="BP10" s="408"/>
      <c r="BQ10" s="408"/>
      <c r="BR10" s="408"/>
      <c r="BS10" s="408"/>
      <c r="BT10" s="408"/>
      <c r="BU10" s="409"/>
      <c r="BV10" s="407">
        <v>27704</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12959</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12832</v>
      </c>
      <c r="S13" s="492"/>
      <c r="T13" s="492"/>
      <c r="U13" s="492"/>
      <c r="V13" s="493"/>
      <c r="W13" s="423" t="s">
        <v>140</v>
      </c>
      <c r="X13" s="424"/>
      <c r="Y13" s="424"/>
      <c r="Z13" s="424"/>
      <c r="AA13" s="424"/>
      <c r="AB13" s="414"/>
      <c r="AC13" s="458">
        <v>196</v>
      </c>
      <c r="AD13" s="459"/>
      <c r="AE13" s="459"/>
      <c r="AF13" s="459"/>
      <c r="AG13" s="501"/>
      <c r="AH13" s="458">
        <v>193</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75489</v>
      </c>
      <c r="BO13" s="408"/>
      <c r="BP13" s="408"/>
      <c r="BQ13" s="408"/>
      <c r="BR13" s="408"/>
      <c r="BS13" s="408"/>
      <c r="BT13" s="408"/>
      <c r="BU13" s="409"/>
      <c r="BV13" s="407">
        <v>154657</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4.5</v>
      </c>
      <c r="CU13" s="405"/>
      <c r="CV13" s="405"/>
      <c r="CW13" s="405"/>
      <c r="CX13" s="405"/>
      <c r="CY13" s="405"/>
      <c r="CZ13" s="405"/>
      <c r="DA13" s="406"/>
      <c r="DB13" s="404">
        <v>5.5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13076</v>
      </c>
      <c r="S14" s="492"/>
      <c r="T14" s="492"/>
      <c r="U14" s="492"/>
      <c r="V14" s="493"/>
      <c r="W14" s="397"/>
      <c r="X14" s="398"/>
      <c r="Y14" s="398"/>
      <c r="Z14" s="398"/>
      <c r="AA14" s="398"/>
      <c r="AB14" s="387"/>
      <c r="AC14" s="494">
        <v>3.5</v>
      </c>
      <c r="AD14" s="495"/>
      <c r="AE14" s="495"/>
      <c r="AF14" s="495"/>
      <c r="AG14" s="496"/>
      <c r="AH14" s="494">
        <v>3.3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147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12960</v>
      </c>
      <c r="S15" s="492"/>
      <c r="T15" s="492"/>
      <c r="U15" s="492"/>
      <c r="V15" s="493"/>
      <c r="W15" s="423" t="s">
        <v>149</v>
      </c>
      <c r="X15" s="424"/>
      <c r="Y15" s="424"/>
      <c r="Z15" s="424"/>
      <c r="AA15" s="424"/>
      <c r="AB15" s="414"/>
      <c r="AC15" s="458">
        <v>1513</v>
      </c>
      <c r="AD15" s="459"/>
      <c r="AE15" s="459"/>
      <c r="AF15" s="459"/>
      <c r="AG15" s="501"/>
      <c r="AH15" s="458">
        <v>1643</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1375341</v>
      </c>
      <c r="BO15" s="371"/>
      <c r="BP15" s="371"/>
      <c r="BQ15" s="371"/>
      <c r="BR15" s="371"/>
      <c r="BS15" s="371"/>
      <c r="BT15" s="371"/>
      <c r="BU15" s="372"/>
      <c r="BV15" s="370">
        <v>1338110</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26.7</v>
      </c>
      <c r="AD16" s="495"/>
      <c r="AE16" s="495"/>
      <c r="AF16" s="495"/>
      <c r="AG16" s="496"/>
      <c r="AH16" s="494">
        <v>28.4</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3153449</v>
      </c>
      <c r="BO16" s="408"/>
      <c r="BP16" s="408"/>
      <c r="BQ16" s="408"/>
      <c r="BR16" s="408"/>
      <c r="BS16" s="408"/>
      <c r="BT16" s="408"/>
      <c r="BU16" s="409"/>
      <c r="BV16" s="407">
        <v>2977315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3965</v>
      </c>
      <c r="AD17" s="459"/>
      <c r="AE17" s="459"/>
      <c r="AF17" s="459"/>
      <c r="AG17" s="501"/>
      <c r="AH17" s="458">
        <v>3957</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1726949</v>
      </c>
      <c r="BO17" s="408"/>
      <c r="BP17" s="408"/>
      <c r="BQ17" s="408"/>
      <c r="BR17" s="408"/>
      <c r="BS17" s="408"/>
      <c r="BT17" s="408"/>
      <c r="BU17" s="409"/>
      <c r="BV17" s="407">
        <v>1679846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14.17</v>
      </c>
      <c r="M18" s="531"/>
      <c r="N18" s="531"/>
      <c r="O18" s="531"/>
      <c r="P18" s="531"/>
      <c r="Q18" s="531"/>
      <c r="R18" s="532"/>
      <c r="S18" s="532"/>
      <c r="T18" s="532"/>
      <c r="U18" s="532"/>
      <c r="V18" s="533"/>
      <c r="W18" s="425"/>
      <c r="X18" s="426"/>
      <c r="Y18" s="426"/>
      <c r="Z18" s="426"/>
      <c r="AA18" s="426"/>
      <c r="AB18" s="417"/>
      <c r="AC18" s="534">
        <v>69.900000000000006</v>
      </c>
      <c r="AD18" s="535"/>
      <c r="AE18" s="535"/>
      <c r="AF18" s="535"/>
      <c r="AG18" s="536"/>
      <c r="AH18" s="534">
        <v>68.3</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3180474</v>
      </c>
      <c r="BO18" s="408"/>
      <c r="BP18" s="408"/>
      <c r="BQ18" s="408"/>
      <c r="BR18" s="408"/>
      <c r="BS18" s="408"/>
      <c r="BT18" s="408"/>
      <c r="BU18" s="409"/>
      <c r="BV18" s="407">
        <v>3160757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918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4376537</v>
      </c>
      <c r="BO19" s="408"/>
      <c r="BP19" s="408"/>
      <c r="BQ19" s="408"/>
      <c r="BR19" s="408"/>
      <c r="BS19" s="408"/>
      <c r="BT19" s="408"/>
      <c r="BU19" s="409"/>
      <c r="BV19" s="407">
        <v>4016556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5048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4210558</v>
      </c>
      <c r="BO22" s="371"/>
      <c r="BP22" s="371"/>
      <c r="BQ22" s="371"/>
      <c r="BR22" s="371"/>
      <c r="BS22" s="371"/>
      <c r="BT22" s="371"/>
      <c r="BU22" s="372"/>
      <c r="BV22" s="370">
        <v>4416507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3984651</v>
      </c>
      <c r="BO23" s="408"/>
      <c r="BP23" s="408"/>
      <c r="BQ23" s="408"/>
      <c r="BR23" s="408"/>
      <c r="BS23" s="408"/>
      <c r="BT23" s="408"/>
      <c r="BU23" s="409"/>
      <c r="BV23" s="407">
        <v>4133803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6560</v>
      </c>
      <c r="R24" s="459"/>
      <c r="S24" s="459"/>
      <c r="T24" s="459"/>
      <c r="U24" s="459"/>
      <c r="V24" s="501"/>
      <c r="W24" s="553"/>
      <c r="X24" s="554"/>
      <c r="Y24" s="555"/>
      <c r="Z24" s="457" t="s">
        <v>174</v>
      </c>
      <c r="AA24" s="437"/>
      <c r="AB24" s="437"/>
      <c r="AC24" s="437"/>
      <c r="AD24" s="437"/>
      <c r="AE24" s="437"/>
      <c r="AF24" s="437"/>
      <c r="AG24" s="438"/>
      <c r="AH24" s="458">
        <v>95</v>
      </c>
      <c r="AI24" s="459"/>
      <c r="AJ24" s="459"/>
      <c r="AK24" s="459"/>
      <c r="AL24" s="501"/>
      <c r="AM24" s="458">
        <v>307990</v>
      </c>
      <c r="AN24" s="459"/>
      <c r="AO24" s="459"/>
      <c r="AP24" s="459"/>
      <c r="AQ24" s="459"/>
      <c r="AR24" s="501"/>
      <c r="AS24" s="458">
        <v>3242</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1814414</v>
      </c>
      <c r="BO24" s="408"/>
      <c r="BP24" s="408"/>
      <c r="BQ24" s="408"/>
      <c r="BR24" s="408"/>
      <c r="BS24" s="408"/>
      <c r="BT24" s="408"/>
      <c r="BU24" s="409"/>
      <c r="BV24" s="407">
        <v>1835864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6650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178</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315084</v>
      </c>
      <c r="BO25" s="371"/>
      <c r="BP25" s="371"/>
      <c r="BQ25" s="371"/>
      <c r="BR25" s="371"/>
      <c r="BS25" s="371"/>
      <c r="BT25" s="371"/>
      <c r="BU25" s="372"/>
      <c r="BV25" s="370">
        <v>484975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6270</v>
      </c>
      <c r="R26" s="459"/>
      <c r="S26" s="459"/>
      <c r="T26" s="459"/>
      <c r="U26" s="459"/>
      <c r="V26" s="501"/>
      <c r="W26" s="553"/>
      <c r="X26" s="554"/>
      <c r="Y26" s="555"/>
      <c r="Z26" s="457" t="s">
        <v>182</v>
      </c>
      <c r="AA26" s="559"/>
      <c r="AB26" s="559"/>
      <c r="AC26" s="559"/>
      <c r="AD26" s="559"/>
      <c r="AE26" s="559"/>
      <c r="AF26" s="559"/>
      <c r="AG26" s="560"/>
      <c r="AH26" s="458" t="s">
        <v>179</v>
      </c>
      <c r="AI26" s="459"/>
      <c r="AJ26" s="459"/>
      <c r="AK26" s="459"/>
      <c r="AL26" s="501"/>
      <c r="AM26" s="458" t="s">
        <v>178</v>
      </c>
      <c r="AN26" s="459"/>
      <c r="AO26" s="459"/>
      <c r="AP26" s="459"/>
      <c r="AQ26" s="459"/>
      <c r="AR26" s="501"/>
      <c r="AS26" s="458" t="s">
        <v>183</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185</v>
      </c>
      <c r="F27" s="437"/>
      <c r="G27" s="437"/>
      <c r="H27" s="437"/>
      <c r="I27" s="437"/>
      <c r="J27" s="437"/>
      <c r="K27" s="438"/>
      <c r="L27" s="458">
        <v>1</v>
      </c>
      <c r="M27" s="459"/>
      <c r="N27" s="459"/>
      <c r="O27" s="459"/>
      <c r="P27" s="501"/>
      <c r="Q27" s="458">
        <v>3600</v>
      </c>
      <c r="R27" s="459"/>
      <c r="S27" s="459"/>
      <c r="T27" s="459"/>
      <c r="U27" s="459"/>
      <c r="V27" s="501"/>
      <c r="W27" s="553"/>
      <c r="X27" s="554"/>
      <c r="Y27" s="555"/>
      <c r="Z27" s="457" t="s">
        <v>186</v>
      </c>
      <c r="AA27" s="437"/>
      <c r="AB27" s="437"/>
      <c r="AC27" s="437"/>
      <c r="AD27" s="437"/>
      <c r="AE27" s="437"/>
      <c r="AF27" s="437"/>
      <c r="AG27" s="438"/>
      <c r="AH27" s="458">
        <v>6</v>
      </c>
      <c r="AI27" s="459"/>
      <c r="AJ27" s="459"/>
      <c r="AK27" s="459"/>
      <c r="AL27" s="501"/>
      <c r="AM27" s="458">
        <v>21422</v>
      </c>
      <c r="AN27" s="459"/>
      <c r="AO27" s="459"/>
      <c r="AP27" s="459"/>
      <c r="AQ27" s="459"/>
      <c r="AR27" s="501"/>
      <c r="AS27" s="458">
        <v>3570</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100919</v>
      </c>
      <c r="BO27" s="527"/>
      <c r="BP27" s="527"/>
      <c r="BQ27" s="527"/>
      <c r="BR27" s="527"/>
      <c r="BS27" s="527"/>
      <c r="BT27" s="527"/>
      <c r="BU27" s="528"/>
      <c r="BV27" s="526">
        <v>100896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188</v>
      </c>
      <c r="F28" s="437"/>
      <c r="G28" s="437"/>
      <c r="H28" s="437"/>
      <c r="I28" s="437"/>
      <c r="J28" s="437"/>
      <c r="K28" s="438"/>
      <c r="L28" s="458">
        <v>1</v>
      </c>
      <c r="M28" s="459"/>
      <c r="N28" s="459"/>
      <c r="O28" s="459"/>
      <c r="P28" s="501"/>
      <c r="Q28" s="458">
        <v>3400</v>
      </c>
      <c r="R28" s="459"/>
      <c r="S28" s="459"/>
      <c r="T28" s="459"/>
      <c r="U28" s="459"/>
      <c r="V28" s="501"/>
      <c r="W28" s="553"/>
      <c r="X28" s="554"/>
      <c r="Y28" s="555"/>
      <c r="Z28" s="457" t="s">
        <v>189</v>
      </c>
      <c r="AA28" s="437"/>
      <c r="AB28" s="437"/>
      <c r="AC28" s="437"/>
      <c r="AD28" s="437"/>
      <c r="AE28" s="437"/>
      <c r="AF28" s="437"/>
      <c r="AG28" s="438"/>
      <c r="AH28" s="458" t="s">
        <v>183</v>
      </c>
      <c r="AI28" s="459"/>
      <c r="AJ28" s="459"/>
      <c r="AK28" s="459"/>
      <c r="AL28" s="501"/>
      <c r="AM28" s="458" t="s">
        <v>179</v>
      </c>
      <c r="AN28" s="459"/>
      <c r="AO28" s="459"/>
      <c r="AP28" s="459"/>
      <c r="AQ28" s="459"/>
      <c r="AR28" s="501"/>
      <c r="AS28" s="458" t="s">
        <v>183</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1487576</v>
      </c>
      <c r="BO28" s="371"/>
      <c r="BP28" s="371"/>
      <c r="BQ28" s="371"/>
      <c r="BR28" s="371"/>
      <c r="BS28" s="371"/>
      <c r="BT28" s="371"/>
      <c r="BU28" s="372"/>
      <c r="BV28" s="370">
        <v>1396575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8</v>
      </c>
      <c r="M29" s="459"/>
      <c r="N29" s="459"/>
      <c r="O29" s="459"/>
      <c r="P29" s="501"/>
      <c r="Q29" s="458">
        <v>3200</v>
      </c>
      <c r="R29" s="459"/>
      <c r="S29" s="459"/>
      <c r="T29" s="459"/>
      <c r="U29" s="459"/>
      <c r="V29" s="501"/>
      <c r="W29" s="556"/>
      <c r="X29" s="557"/>
      <c r="Y29" s="558"/>
      <c r="Z29" s="457" t="s">
        <v>192</v>
      </c>
      <c r="AA29" s="437"/>
      <c r="AB29" s="437"/>
      <c r="AC29" s="437"/>
      <c r="AD29" s="437"/>
      <c r="AE29" s="437"/>
      <c r="AF29" s="437"/>
      <c r="AG29" s="438"/>
      <c r="AH29" s="458">
        <v>101</v>
      </c>
      <c r="AI29" s="459"/>
      <c r="AJ29" s="459"/>
      <c r="AK29" s="459"/>
      <c r="AL29" s="501"/>
      <c r="AM29" s="458">
        <v>329412</v>
      </c>
      <c r="AN29" s="459"/>
      <c r="AO29" s="459"/>
      <c r="AP29" s="459"/>
      <c r="AQ29" s="459"/>
      <c r="AR29" s="501"/>
      <c r="AS29" s="458">
        <v>3262</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135895</v>
      </c>
      <c r="BO29" s="408"/>
      <c r="BP29" s="408"/>
      <c r="BQ29" s="408"/>
      <c r="BR29" s="408"/>
      <c r="BS29" s="408"/>
      <c r="BT29" s="408"/>
      <c r="BU29" s="409"/>
      <c r="BV29" s="407">
        <v>7877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98.9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1470987</v>
      </c>
      <c r="BO30" s="527"/>
      <c r="BP30" s="527"/>
      <c r="BQ30" s="527"/>
      <c r="BR30" s="527"/>
      <c r="BS30" s="527"/>
      <c r="BT30" s="527"/>
      <c r="BU30" s="528"/>
      <c r="BV30" s="526">
        <v>1106524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204</v>
      </c>
      <c r="X33" s="396"/>
      <c r="Y33" s="396"/>
      <c r="Z33" s="396"/>
      <c r="AA33" s="396"/>
      <c r="AB33" s="396"/>
      <c r="AC33" s="396"/>
      <c r="AD33" s="396"/>
      <c r="AE33" s="396"/>
      <c r="AF33" s="396"/>
      <c r="AG33" s="396"/>
      <c r="AH33" s="396"/>
      <c r="AI33" s="396"/>
      <c r="AJ33" s="396"/>
      <c r="AK33" s="396"/>
      <c r="AL33" s="206"/>
      <c r="AM33" s="431" t="s">
        <v>205</v>
      </c>
      <c r="AN33" s="431"/>
      <c r="AO33" s="396" t="s">
        <v>202</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209</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南河内環境事業組合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大阪府後期高齢者医療広域連合（一般会計）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大阪府後期高齢者医療広域連合（後期高齢者医療特別会計）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大阪広域水道企業団　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大阪広域水道企業団（工業用水道事業会計）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大阪広域水道企業団（太子水道事業会計）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nXlPeyzgh6791Mwj8nJerCPSvSI2+TyL1cHPTYXUNnVGwvDPM+Vrbv0jYe1Ah2O7n0ZKIdIPmhIgIWLTxDeXw==" saltValue="K0tT27pEDtThKwC6xdKm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234</v>
      </c>
      <c r="C5" s="610"/>
      <c r="D5" s="610"/>
      <c r="E5" s="610"/>
      <c r="F5" s="610"/>
      <c r="G5" s="610"/>
      <c r="H5" s="610"/>
      <c r="I5" s="610"/>
      <c r="J5" s="610"/>
      <c r="K5" s="610"/>
      <c r="L5" s="610"/>
      <c r="M5" s="610"/>
      <c r="N5" s="610"/>
      <c r="O5" s="610"/>
      <c r="P5" s="610"/>
      <c r="Q5" s="611"/>
      <c r="R5" s="612">
        <v>1375419</v>
      </c>
      <c r="S5" s="613"/>
      <c r="T5" s="613"/>
      <c r="U5" s="613"/>
      <c r="V5" s="613"/>
      <c r="W5" s="613"/>
      <c r="X5" s="613"/>
      <c r="Y5" s="614"/>
      <c r="Z5" s="615">
        <v>20.9</v>
      </c>
      <c r="AA5" s="615"/>
      <c r="AB5" s="615"/>
      <c r="AC5" s="615"/>
      <c r="AD5" s="616">
        <v>1375419</v>
      </c>
      <c r="AE5" s="616"/>
      <c r="AF5" s="616"/>
      <c r="AG5" s="616"/>
      <c r="AH5" s="616"/>
      <c r="AI5" s="616"/>
      <c r="AJ5" s="616"/>
      <c r="AK5" s="616"/>
      <c r="AL5" s="617">
        <v>38.700000000000003</v>
      </c>
      <c r="AM5" s="618"/>
      <c r="AN5" s="618"/>
      <c r="AO5" s="619"/>
      <c r="AP5" s="609" t="s">
        <v>235</v>
      </c>
      <c r="AQ5" s="610"/>
      <c r="AR5" s="610"/>
      <c r="AS5" s="610"/>
      <c r="AT5" s="610"/>
      <c r="AU5" s="610"/>
      <c r="AV5" s="610"/>
      <c r="AW5" s="610"/>
      <c r="AX5" s="610"/>
      <c r="AY5" s="610"/>
      <c r="AZ5" s="610"/>
      <c r="BA5" s="610"/>
      <c r="BB5" s="610"/>
      <c r="BC5" s="610"/>
      <c r="BD5" s="610"/>
      <c r="BE5" s="610"/>
      <c r="BF5" s="611"/>
      <c r="BG5" s="623">
        <v>1375331</v>
      </c>
      <c r="BH5" s="624"/>
      <c r="BI5" s="624"/>
      <c r="BJ5" s="624"/>
      <c r="BK5" s="624"/>
      <c r="BL5" s="624"/>
      <c r="BM5" s="624"/>
      <c r="BN5" s="625"/>
      <c r="BO5" s="626">
        <v>100</v>
      </c>
      <c r="BP5" s="626"/>
      <c r="BQ5" s="626"/>
      <c r="BR5" s="626"/>
      <c r="BS5" s="627" t="s">
        <v>130</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2">
      <c r="B6" s="620" t="s">
        <v>239</v>
      </c>
      <c r="C6" s="621"/>
      <c r="D6" s="621"/>
      <c r="E6" s="621"/>
      <c r="F6" s="621"/>
      <c r="G6" s="621"/>
      <c r="H6" s="621"/>
      <c r="I6" s="621"/>
      <c r="J6" s="621"/>
      <c r="K6" s="621"/>
      <c r="L6" s="621"/>
      <c r="M6" s="621"/>
      <c r="N6" s="621"/>
      <c r="O6" s="621"/>
      <c r="P6" s="621"/>
      <c r="Q6" s="622"/>
      <c r="R6" s="623">
        <v>34228</v>
      </c>
      <c r="S6" s="624"/>
      <c r="T6" s="624"/>
      <c r="U6" s="624"/>
      <c r="V6" s="624"/>
      <c r="W6" s="624"/>
      <c r="X6" s="624"/>
      <c r="Y6" s="625"/>
      <c r="Z6" s="626">
        <v>0.5</v>
      </c>
      <c r="AA6" s="626"/>
      <c r="AB6" s="626"/>
      <c r="AC6" s="626"/>
      <c r="AD6" s="627">
        <v>34228</v>
      </c>
      <c r="AE6" s="627"/>
      <c r="AF6" s="627"/>
      <c r="AG6" s="627"/>
      <c r="AH6" s="627"/>
      <c r="AI6" s="627"/>
      <c r="AJ6" s="627"/>
      <c r="AK6" s="627"/>
      <c r="AL6" s="628">
        <v>1</v>
      </c>
      <c r="AM6" s="629"/>
      <c r="AN6" s="629"/>
      <c r="AO6" s="630"/>
      <c r="AP6" s="620" t="s">
        <v>240</v>
      </c>
      <c r="AQ6" s="621"/>
      <c r="AR6" s="621"/>
      <c r="AS6" s="621"/>
      <c r="AT6" s="621"/>
      <c r="AU6" s="621"/>
      <c r="AV6" s="621"/>
      <c r="AW6" s="621"/>
      <c r="AX6" s="621"/>
      <c r="AY6" s="621"/>
      <c r="AZ6" s="621"/>
      <c r="BA6" s="621"/>
      <c r="BB6" s="621"/>
      <c r="BC6" s="621"/>
      <c r="BD6" s="621"/>
      <c r="BE6" s="621"/>
      <c r="BF6" s="622"/>
      <c r="BG6" s="623">
        <v>1375331</v>
      </c>
      <c r="BH6" s="624"/>
      <c r="BI6" s="624"/>
      <c r="BJ6" s="624"/>
      <c r="BK6" s="624"/>
      <c r="BL6" s="624"/>
      <c r="BM6" s="624"/>
      <c r="BN6" s="625"/>
      <c r="BO6" s="626">
        <v>100</v>
      </c>
      <c r="BP6" s="626"/>
      <c r="BQ6" s="626"/>
      <c r="BR6" s="626"/>
      <c r="BS6" s="627" t="s">
        <v>130</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103383</v>
      </c>
      <c r="CS6" s="624"/>
      <c r="CT6" s="624"/>
      <c r="CU6" s="624"/>
      <c r="CV6" s="624"/>
      <c r="CW6" s="624"/>
      <c r="CX6" s="624"/>
      <c r="CY6" s="625"/>
      <c r="CZ6" s="617">
        <v>1.6</v>
      </c>
      <c r="DA6" s="618"/>
      <c r="DB6" s="618"/>
      <c r="DC6" s="634"/>
      <c r="DD6" s="632">
        <v>17732</v>
      </c>
      <c r="DE6" s="624"/>
      <c r="DF6" s="624"/>
      <c r="DG6" s="624"/>
      <c r="DH6" s="624"/>
      <c r="DI6" s="624"/>
      <c r="DJ6" s="624"/>
      <c r="DK6" s="624"/>
      <c r="DL6" s="624"/>
      <c r="DM6" s="624"/>
      <c r="DN6" s="624"/>
      <c r="DO6" s="624"/>
      <c r="DP6" s="625"/>
      <c r="DQ6" s="632">
        <v>103383</v>
      </c>
      <c r="DR6" s="624"/>
      <c r="DS6" s="624"/>
      <c r="DT6" s="624"/>
      <c r="DU6" s="624"/>
      <c r="DV6" s="624"/>
      <c r="DW6" s="624"/>
      <c r="DX6" s="624"/>
      <c r="DY6" s="624"/>
      <c r="DZ6" s="624"/>
      <c r="EA6" s="624"/>
      <c r="EB6" s="624"/>
      <c r="EC6" s="633"/>
    </row>
    <row r="7" spans="2:143" ht="11.25" customHeight="1" x14ac:dyDescent="0.2">
      <c r="B7" s="620" t="s">
        <v>242</v>
      </c>
      <c r="C7" s="621"/>
      <c r="D7" s="621"/>
      <c r="E7" s="621"/>
      <c r="F7" s="621"/>
      <c r="G7" s="621"/>
      <c r="H7" s="621"/>
      <c r="I7" s="621"/>
      <c r="J7" s="621"/>
      <c r="K7" s="621"/>
      <c r="L7" s="621"/>
      <c r="M7" s="621"/>
      <c r="N7" s="621"/>
      <c r="O7" s="621"/>
      <c r="P7" s="621"/>
      <c r="Q7" s="622"/>
      <c r="R7" s="623">
        <v>1643</v>
      </c>
      <c r="S7" s="624"/>
      <c r="T7" s="624"/>
      <c r="U7" s="624"/>
      <c r="V7" s="624"/>
      <c r="W7" s="624"/>
      <c r="X7" s="624"/>
      <c r="Y7" s="625"/>
      <c r="Z7" s="626">
        <v>0</v>
      </c>
      <c r="AA7" s="626"/>
      <c r="AB7" s="626"/>
      <c r="AC7" s="626"/>
      <c r="AD7" s="627">
        <v>1643</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694641</v>
      </c>
      <c r="BH7" s="624"/>
      <c r="BI7" s="624"/>
      <c r="BJ7" s="624"/>
      <c r="BK7" s="624"/>
      <c r="BL7" s="624"/>
      <c r="BM7" s="624"/>
      <c r="BN7" s="625"/>
      <c r="BO7" s="626">
        <v>50.5</v>
      </c>
      <c r="BP7" s="626"/>
      <c r="BQ7" s="626"/>
      <c r="BR7" s="626"/>
      <c r="BS7" s="627" t="s">
        <v>244</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1763687</v>
      </c>
      <c r="CS7" s="624"/>
      <c r="CT7" s="624"/>
      <c r="CU7" s="624"/>
      <c r="CV7" s="624"/>
      <c r="CW7" s="624"/>
      <c r="CX7" s="624"/>
      <c r="CY7" s="625"/>
      <c r="CZ7" s="626">
        <v>27.6</v>
      </c>
      <c r="DA7" s="626"/>
      <c r="DB7" s="626"/>
      <c r="DC7" s="626"/>
      <c r="DD7" s="632">
        <v>22546</v>
      </c>
      <c r="DE7" s="624"/>
      <c r="DF7" s="624"/>
      <c r="DG7" s="624"/>
      <c r="DH7" s="624"/>
      <c r="DI7" s="624"/>
      <c r="DJ7" s="624"/>
      <c r="DK7" s="624"/>
      <c r="DL7" s="624"/>
      <c r="DM7" s="624"/>
      <c r="DN7" s="624"/>
      <c r="DO7" s="624"/>
      <c r="DP7" s="625"/>
      <c r="DQ7" s="632">
        <v>1126623</v>
      </c>
      <c r="DR7" s="624"/>
      <c r="DS7" s="624"/>
      <c r="DT7" s="624"/>
      <c r="DU7" s="624"/>
      <c r="DV7" s="624"/>
      <c r="DW7" s="624"/>
      <c r="DX7" s="624"/>
      <c r="DY7" s="624"/>
      <c r="DZ7" s="624"/>
      <c r="EA7" s="624"/>
      <c r="EB7" s="624"/>
      <c r="EC7" s="633"/>
    </row>
    <row r="8" spans="2:143" ht="11.25" customHeight="1" x14ac:dyDescent="0.2">
      <c r="B8" s="620" t="s">
        <v>246</v>
      </c>
      <c r="C8" s="621"/>
      <c r="D8" s="621"/>
      <c r="E8" s="621"/>
      <c r="F8" s="621"/>
      <c r="G8" s="621"/>
      <c r="H8" s="621"/>
      <c r="I8" s="621"/>
      <c r="J8" s="621"/>
      <c r="K8" s="621"/>
      <c r="L8" s="621"/>
      <c r="M8" s="621"/>
      <c r="N8" s="621"/>
      <c r="O8" s="621"/>
      <c r="P8" s="621"/>
      <c r="Q8" s="622"/>
      <c r="R8" s="623">
        <v>13718</v>
      </c>
      <c r="S8" s="624"/>
      <c r="T8" s="624"/>
      <c r="U8" s="624"/>
      <c r="V8" s="624"/>
      <c r="W8" s="624"/>
      <c r="X8" s="624"/>
      <c r="Y8" s="625"/>
      <c r="Z8" s="626">
        <v>0.2</v>
      </c>
      <c r="AA8" s="626"/>
      <c r="AB8" s="626"/>
      <c r="AC8" s="626"/>
      <c r="AD8" s="627">
        <v>13718</v>
      </c>
      <c r="AE8" s="627"/>
      <c r="AF8" s="627"/>
      <c r="AG8" s="627"/>
      <c r="AH8" s="627"/>
      <c r="AI8" s="627"/>
      <c r="AJ8" s="627"/>
      <c r="AK8" s="627"/>
      <c r="AL8" s="628">
        <v>0.4</v>
      </c>
      <c r="AM8" s="629"/>
      <c r="AN8" s="629"/>
      <c r="AO8" s="630"/>
      <c r="AP8" s="620" t="s">
        <v>247</v>
      </c>
      <c r="AQ8" s="621"/>
      <c r="AR8" s="621"/>
      <c r="AS8" s="621"/>
      <c r="AT8" s="621"/>
      <c r="AU8" s="621"/>
      <c r="AV8" s="621"/>
      <c r="AW8" s="621"/>
      <c r="AX8" s="621"/>
      <c r="AY8" s="621"/>
      <c r="AZ8" s="621"/>
      <c r="BA8" s="621"/>
      <c r="BB8" s="621"/>
      <c r="BC8" s="621"/>
      <c r="BD8" s="621"/>
      <c r="BE8" s="621"/>
      <c r="BF8" s="622"/>
      <c r="BG8" s="623">
        <v>22748</v>
      </c>
      <c r="BH8" s="624"/>
      <c r="BI8" s="624"/>
      <c r="BJ8" s="624"/>
      <c r="BK8" s="624"/>
      <c r="BL8" s="624"/>
      <c r="BM8" s="624"/>
      <c r="BN8" s="625"/>
      <c r="BO8" s="626">
        <v>1.7</v>
      </c>
      <c r="BP8" s="626"/>
      <c r="BQ8" s="626"/>
      <c r="BR8" s="626"/>
      <c r="BS8" s="627" t="s">
        <v>179</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2104251</v>
      </c>
      <c r="CS8" s="624"/>
      <c r="CT8" s="624"/>
      <c r="CU8" s="624"/>
      <c r="CV8" s="624"/>
      <c r="CW8" s="624"/>
      <c r="CX8" s="624"/>
      <c r="CY8" s="625"/>
      <c r="CZ8" s="626">
        <v>32.9</v>
      </c>
      <c r="DA8" s="626"/>
      <c r="DB8" s="626"/>
      <c r="DC8" s="626"/>
      <c r="DD8" s="632">
        <v>17328</v>
      </c>
      <c r="DE8" s="624"/>
      <c r="DF8" s="624"/>
      <c r="DG8" s="624"/>
      <c r="DH8" s="624"/>
      <c r="DI8" s="624"/>
      <c r="DJ8" s="624"/>
      <c r="DK8" s="624"/>
      <c r="DL8" s="624"/>
      <c r="DM8" s="624"/>
      <c r="DN8" s="624"/>
      <c r="DO8" s="624"/>
      <c r="DP8" s="625"/>
      <c r="DQ8" s="632">
        <v>994951</v>
      </c>
      <c r="DR8" s="624"/>
      <c r="DS8" s="624"/>
      <c r="DT8" s="624"/>
      <c r="DU8" s="624"/>
      <c r="DV8" s="624"/>
      <c r="DW8" s="624"/>
      <c r="DX8" s="624"/>
      <c r="DY8" s="624"/>
      <c r="DZ8" s="624"/>
      <c r="EA8" s="624"/>
      <c r="EB8" s="624"/>
      <c r="EC8" s="633"/>
    </row>
    <row r="9" spans="2:143" ht="11.25" customHeight="1" x14ac:dyDescent="0.2">
      <c r="B9" s="620" t="s">
        <v>249</v>
      </c>
      <c r="C9" s="621"/>
      <c r="D9" s="621"/>
      <c r="E9" s="621"/>
      <c r="F9" s="621"/>
      <c r="G9" s="621"/>
      <c r="H9" s="621"/>
      <c r="I9" s="621"/>
      <c r="J9" s="621"/>
      <c r="K9" s="621"/>
      <c r="L9" s="621"/>
      <c r="M9" s="621"/>
      <c r="N9" s="621"/>
      <c r="O9" s="621"/>
      <c r="P9" s="621"/>
      <c r="Q9" s="622"/>
      <c r="R9" s="623">
        <v>9806</v>
      </c>
      <c r="S9" s="624"/>
      <c r="T9" s="624"/>
      <c r="U9" s="624"/>
      <c r="V9" s="624"/>
      <c r="W9" s="624"/>
      <c r="X9" s="624"/>
      <c r="Y9" s="625"/>
      <c r="Z9" s="626">
        <v>0.1</v>
      </c>
      <c r="AA9" s="626"/>
      <c r="AB9" s="626"/>
      <c r="AC9" s="626"/>
      <c r="AD9" s="627">
        <v>9806</v>
      </c>
      <c r="AE9" s="627"/>
      <c r="AF9" s="627"/>
      <c r="AG9" s="627"/>
      <c r="AH9" s="627"/>
      <c r="AI9" s="627"/>
      <c r="AJ9" s="627"/>
      <c r="AK9" s="627"/>
      <c r="AL9" s="628">
        <v>0.3</v>
      </c>
      <c r="AM9" s="629"/>
      <c r="AN9" s="629"/>
      <c r="AO9" s="630"/>
      <c r="AP9" s="620" t="s">
        <v>250</v>
      </c>
      <c r="AQ9" s="621"/>
      <c r="AR9" s="621"/>
      <c r="AS9" s="621"/>
      <c r="AT9" s="621"/>
      <c r="AU9" s="621"/>
      <c r="AV9" s="621"/>
      <c r="AW9" s="621"/>
      <c r="AX9" s="621"/>
      <c r="AY9" s="621"/>
      <c r="AZ9" s="621"/>
      <c r="BA9" s="621"/>
      <c r="BB9" s="621"/>
      <c r="BC9" s="621"/>
      <c r="BD9" s="621"/>
      <c r="BE9" s="621"/>
      <c r="BF9" s="622"/>
      <c r="BG9" s="623">
        <v>636697</v>
      </c>
      <c r="BH9" s="624"/>
      <c r="BI9" s="624"/>
      <c r="BJ9" s="624"/>
      <c r="BK9" s="624"/>
      <c r="BL9" s="624"/>
      <c r="BM9" s="624"/>
      <c r="BN9" s="625"/>
      <c r="BO9" s="626">
        <v>46.3</v>
      </c>
      <c r="BP9" s="626"/>
      <c r="BQ9" s="626"/>
      <c r="BR9" s="626"/>
      <c r="BS9" s="627" t="s">
        <v>130</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518028</v>
      </c>
      <c r="CS9" s="624"/>
      <c r="CT9" s="624"/>
      <c r="CU9" s="624"/>
      <c r="CV9" s="624"/>
      <c r="CW9" s="624"/>
      <c r="CX9" s="624"/>
      <c r="CY9" s="625"/>
      <c r="CZ9" s="626">
        <v>8.1</v>
      </c>
      <c r="DA9" s="626"/>
      <c r="DB9" s="626"/>
      <c r="DC9" s="626"/>
      <c r="DD9" s="632" t="s">
        <v>179</v>
      </c>
      <c r="DE9" s="624"/>
      <c r="DF9" s="624"/>
      <c r="DG9" s="624"/>
      <c r="DH9" s="624"/>
      <c r="DI9" s="624"/>
      <c r="DJ9" s="624"/>
      <c r="DK9" s="624"/>
      <c r="DL9" s="624"/>
      <c r="DM9" s="624"/>
      <c r="DN9" s="624"/>
      <c r="DO9" s="624"/>
      <c r="DP9" s="625"/>
      <c r="DQ9" s="632">
        <v>370608</v>
      </c>
      <c r="DR9" s="624"/>
      <c r="DS9" s="624"/>
      <c r="DT9" s="624"/>
      <c r="DU9" s="624"/>
      <c r="DV9" s="624"/>
      <c r="DW9" s="624"/>
      <c r="DX9" s="624"/>
      <c r="DY9" s="624"/>
      <c r="DZ9" s="624"/>
      <c r="EA9" s="624"/>
      <c r="EB9" s="624"/>
      <c r="EC9" s="633"/>
    </row>
    <row r="10" spans="2:143" ht="11.25" customHeight="1" x14ac:dyDescent="0.2">
      <c r="B10" s="620" t="s">
        <v>252</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244</v>
      </c>
      <c r="AE10" s="627"/>
      <c r="AF10" s="627"/>
      <c r="AG10" s="627"/>
      <c r="AH10" s="627"/>
      <c r="AI10" s="627"/>
      <c r="AJ10" s="627"/>
      <c r="AK10" s="627"/>
      <c r="AL10" s="628" t="s">
        <v>130</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21993</v>
      </c>
      <c r="BH10" s="624"/>
      <c r="BI10" s="624"/>
      <c r="BJ10" s="624"/>
      <c r="BK10" s="624"/>
      <c r="BL10" s="624"/>
      <c r="BM10" s="624"/>
      <c r="BN10" s="625"/>
      <c r="BO10" s="626">
        <v>1.6</v>
      </c>
      <c r="BP10" s="626"/>
      <c r="BQ10" s="626"/>
      <c r="BR10" s="626"/>
      <c r="BS10" s="627" t="s">
        <v>130</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t="s">
        <v>179</v>
      </c>
      <c r="CS10" s="624"/>
      <c r="CT10" s="624"/>
      <c r="CU10" s="624"/>
      <c r="CV10" s="624"/>
      <c r="CW10" s="624"/>
      <c r="CX10" s="624"/>
      <c r="CY10" s="625"/>
      <c r="CZ10" s="626" t="s">
        <v>244</v>
      </c>
      <c r="DA10" s="626"/>
      <c r="DB10" s="626"/>
      <c r="DC10" s="626"/>
      <c r="DD10" s="632" t="s">
        <v>244</v>
      </c>
      <c r="DE10" s="624"/>
      <c r="DF10" s="624"/>
      <c r="DG10" s="624"/>
      <c r="DH10" s="624"/>
      <c r="DI10" s="624"/>
      <c r="DJ10" s="624"/>
      <c r="DK10" s="624"/>
      <c r="DL10" s="624"/>
      <c r="DM10" s="624"/>
      <c r="DN10" s="624"/>
      <c r="DO10" s="624"/>
      <c r="DP10" s="625"/>
      <c r="DQ10" s="632" t="s">
        <v>130</v>
      </c>
      <c r="DR10" s="624"/>
      <c r="DS10" s="624"/>
      <c r="DT10" s="624"/>
      <c r="DU10" s="624"/>
      <c r="DV10" s="624"/>
      <c r="DW10" s="624"/>
      <c r="DX10" s="624"/>
      <c r="DY10" s="624"/>
      <c r="DZ10" s="624"/>
      <c r="EA10" s="624"/>
      <c r="EB10" s="624"/>
      <c r="EC10" s="633"/>
    </row>
    <row r="11" spans="2:143" ht="11.25" customHeight="1" x14ac:dyDescent="0.2">
      <c r="B11" s="620" t="s">
        <v>255</v>
      </c>
      <c r="C11" s="621"/>
      <c r="D11" s="621"/>
      <c r="E11" s="621"/>
      <c r="F11" s="621"/>
      <c r="G11" s="621"/>
      <c r="H11" s="621"/>
      <c r="I11" s="621"/>
      <c r="J11" s="621"/>
      <c r="K11" s="621"/>
      <c r="L11" s="621"/>
      <c r="M11" s="621"/>
      <c r="N11" s="621"/>
      <c r="O11" s="621"/>
      <c r="P11" s="621"/>
      <c r="Q11" s="622"/>
      <c r="R11" s="623">
        <v>281412</v>
      </c>
      <c r="S11" s="624"/>
      <c r="T11" s="624"/>
      <c r="U11" s="624"/>
      <c r="V11" s="624"/>
      <c r="W11" s="624"/>
      <c r="X11" s="624"/>
      <c r="Y11" s="625"/>
      <c r="Z11" s="628">
        <v>4.3</v>
      </c>
      <c r="AA11" s="629"/>
      <c r="AB11" s="629"/>
      <c r="AC11" s="635"/>
      <c r="AD11" s="632">
        <v>281412</v>
      </c>
      <c r="AE11" s="624"/>
      <c r="AF11" s="624"/>
      <c r="AG11" s="624"/>
      <c r="AH11" s="624"/>
      <c r="AI11" s="624"/>
      <c r="AJ11" s="624"/>
      <c r="AK11" s="625"/>
      <c r="AL11" s="628">
        <v>7.9</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13203</v>
      </c>
      <c r="BH11" s="624"/>
      <c r="BI11" s="624"/>
      <c r="BJ11" s="624"/>
      <c r="BK11" s="624"/>
      <c r="BL11" s="624"/>
      <c r="BM11" s="624"/>
      <c r="BN11" s="625"/>
      <c r="BO11" s="626">
        <v>1</v>
      </c>
      <c r="BP11" s="626"/>
      <c r="BQ11" s="626"/>
      <c r="BR11" s="626"/>
      <c r="BS11" s="627" t="s">
        <v>244</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50265</v>
      </c>
      <c r="CS11" s="624"/>
      <c r="CT11" s="624"/>
      <c r="CU11" s="624"/>
      <c r="CV11" s="624"/>
      <c r="CW11" s="624"/>
      <c r="CX11" s="624"/>
      <c r="CY11" s="625"/>
      <c r="CZ11" s="626">
        <v>0.8</v>
      </c>
      <c r="DA11" s="626"/>
      <c r="DB11" s="626"/>
      <c r="DC11" s="626"/>
      <c r="DD11" s="632">
        <v>5721</v>
      </c>
      <c r="DE11" s="624"/>
      <c r="DF11" s="624"/>
      <c r="DG11" s="624"/>
      <c r="DH11" s="624"/>
      <c r="DI11" s="624"/>
      <c r="DJ11" s="624"/>
      <c r="DK11" s="624"/>
      <c r="DL11" s="624"/>
      <c r="DM11" s="624"/>
      <c r="DN11" s="624"/>
      <c r="DO11" s="624"/>
      <c r="DP11" s="625"/>
      <c r="DQ11" s="632">
        <v>30080</v>
      </c>
      <c r="DR11" s="624"/>
      <c r="DS11" s="624"/>
      <c r="DT11" s="624"/>
      <c r="DU11" s="624"/>
      <c r="DV11" s="624"/>
      <c r="DW11" s="624"/>
      <c r="DX11" s="624"/>
      <c r="DY11" s="624"/>
      <c r="DZ11" s="624"/>
      <c r="EA11" s="624"/>
      <c r="EB11" s="624"/>
      <c r="EC11" s="633"/>
    </row>
    <row r="12" spans="2:143" ht="11.25" customHeight="1" x14ac:dyDescent="0.2">
      <c r="B12" s="620" t="s">
        <v>258</v>
      </c>
      <c r="C12" s="621"/>
      <c r="D12" s="621"/>
      <c r="E12" s="621"/>
      <c r="F12" s="621"/>
      <c r="G12" s="621"/>
      <c r="H12" s="621"/>
      <c r="I12" s="621"/>
      <c r="J12" s="621"/>
      <c r="K12" s="621"/>
      <c r="L12" s="621"/>
      <c r="M12" s="621"/>
      <c r="N12" s="621"/>
      <c r="O12" s="621"/>
      <c r="P12" s="621"/>
      <c r="Q12" s="622"/>
      <c r="R12" s="623">
        <v>16342</v>
      </c>
      <c r="S12" s="624"/>
      <c r="T12" s="624"/>
      <c r="U12" s="624"/>
      <c r="V12" s="624"/>
      <c r="W12" s="624"/>
      <c r="X12" s="624"/>
      <c r="Y12" s="625"/>
      <c r="Z12" s="626">
        <v>0.2</v>
      </c>
      <c r="AA12" s="626"/>
      <c r="AB12" s="626"/>
      <c r="AC12" s="626"/>
      <c r="AD12" s="627">
        <v>16342</v>
      </c>
      <c r="AE12" s="627"/>
      <c r="AF12" s="627"/>
      <c r="AG12" s="627"/>
      <c r="AH12" s="627"/>
      <c r="AI12" s="627"/>
      <c r="AJ12" s="627"/>
      <c r="AK12" s="627"/>
      <c r="AL12" s="628">
        <v>0.5</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502425</v>
      </c>
      <c r="BH12" s="624"/>
      <c r="BI12" s="624"/>
      <c r="BJ12" s="624"/>
      <c r="BK12" s="624"/>
      <c r="BL12" s="624"/>
      <c r="BM12" s="624"/>
      <c r="BN12" s="625"/>
      <c r="BO12" s="626">
        <v>36.5</v>
      </c>
      <c r="BP12" s="626"/>
      <c r="BQ12" s="626"/>
      <c r="BR12" s="626"/>
      <c r="BS12" s="627" t="s">
        <v>244</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129625</v>
      </c>
      <c r="CS12" s="624"/>
      <c r="CT12" s="624"/>
      <c r="CU12" s="624"/>
      <c r="CV12" s="624"/>
      <c r="CW12" s="624"/>
      <c r="CX12" s="624"/>
      <c r="CY12" s="625"/>
      <c r="CZ12" s="626">
        <v>2</v>
      </c>
      <c r="DA12" s="626"/>
      <c r="DB12" s="626"/>
      <c r="DC12" s="626"/>
      <c r="DD12" s="632" t="s">
        <v>179</v>
      </c>
      <c r="DE12" s="624"/>
      <c r="DF12" s="624"/>
      <c r="DG12" s="624"/>
      <c r="DH12" s="624"/>
      <c r="DI12" s="624"/>
      <c r="DJ12" s="624"/>
      <c r="DK12" s="624"/>
      <c r="DL12" s="624"/>
      <c r="DM12" s="624"/>
      <c r="DN12" s="624"/>
      <c r="DO12" s="624"/>
      <c r="DP12" s="625"/>
      <c r="DQ12" s="632">
        <v>125155</v>
      </c>
      <c r="DR12" s="624"/>
      <c r="DS12" s="624"/>
      <c r="DT12" s="624"/>
      <c r="DU12" s="624"/>
      <c r="DV12" s="624"/>
      <c r="DW12" s="624"/>
      <c r="DX12" s="624"/>
      <c r="DY12" s="624"/>
      <c r="DZ12" s="624"/>
      <c r="EA12" s="624"/>
      <c r="EB12" s="624"/>
      <c r="EC12" s="633"/>
    </row>
    <row r="13" spans="2:143" ht="11.25" customHeight="1" x14ac:dyDescent="0.2">
      <c r="B13" s="620" t="s">
        <v>261</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244</v>
      </c>
      <c r="AE13" s="627"/>
      <c r="AF13" s="627"/>
      <c r="AG13" s="627"/>
      <c r="AH13" s="627"/>
      <c r="AI13" s="627"/>
      <c r="AJ13" s="627"/>
      <c r="AK13" s="627"/>
      <c r="AL13" s="628" t="s">
        <v>130</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502425</v>
      </c>
      <c r="BH13" s="624"/>
      <c r="BI13" s="624"/>
      <c r="BJ13" s="624"/>
      <c r="BK13" s="624"/>
      <c r="BL13" s="624"/>
      <c r="BM13" s="624"/>
      <c r="BN13" s="625"/>
      <c r="BO13" s="626">
        <v>36.5</v>
      </c>
      <c r="BP13" s="626"/>
      <c r="BQ13" s="626"/>
      <c r="BR13" s="626"/>
      <c r="BS13" s="627" t="s">
        <v>130</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280663</v>
      </c>
      <c r="CS13" s="624"/>
      <c r="CT13" s="624"/>
      <c r="CU13" s="624"/>
      <c r="CV13" s="624"/>
      <c r="CW13" s="624"/>
      <c r="CX13" s="624"/>
      <c r="CY13" s="625"/>
      <c r="CZ13" s="626">
        <v>4.4000000000000004</v>
      </c>
      <c r="DA13" s="626"/>
      <c r="DB13" s="626"/>
      <c r="DC13" s="626"/>
      <c r="DD13" s="632">
        <v>37895</v>
      </c>
      <c r="DE13" s="624"/>
      <c r="DF13" s="624"/>
      <c r="DG13" s="624"/>
      <c r="DH13" s="624"/>
      <c r="DI13" s="624"/>
      <c r="DJ13" s="624"/>
      <c r="DK13" s="624"/>
      <c r="DL13" s="624"/>
      <c r="DM13" s="624"/>
      <c r="DN13" s="624"/>
      <c r="DO13" s="624"/>
      <c r="DP13" s="625"/>
      <c r="DQ13" s="632">
        <v>248200</v>
      </c>
      <c r="DR13" s="624"/>
      <c r="DS13" s="624"/>
      <c r="DT13" s="624"/>
      <c r="DU13" s="624"/>
      <c r="DV13" s="624"/>
      <c r="DW13" s="624"/>
      <c r="DX13" s="624"/>
      <c r="DY13" s="624"/>
      <c r="DZ13" s="624"/>
      <c r="EA13" s="624"/>
      <c r="EB13" s="624"/>
      <c r="EC13" s="633"/>
    </row>
    <row r="14" spans="2:143" ht="11.25" customHeight="1" x14ac:dyDescent="0.2">
      <c r="B14" s="620" t="s">
        <v>264</v>
      </c>
      <c r="C14" s="621"/>
      <c r="D14" s="621"/>
      <c r="E14" s="621"/>
      <c r="F14" s="621"/>
      <c r="G14" s="621"/>
      <c r="H14" s="621"/>
      <c r="I14" s="621"/>
      <c r="J14" s="621"/>
      <c r="K14" s="621"/>
      <c r="L14" s="621"/>
      <c r="M14" s="621"/>
      <c r="N14" s="621"/>
      <c r="O14" s="621"/>
      <c r="P14" s="621"/>
      <c r="Q14" s="622"/>
      <c r="R14" s="623">
        <v>253</v>
      </c>
      <c r="S14" s="624"/>
      <c r="T14" s="624"/>
      <c r="U14" s="624"/>
      <c r="V14" s="624"/>
      <c r="W14" s="624"/>
      <c r="X14" s="624"/>
      <c r="Y14" s="625"/>
      <c r="Z14" s="626">
        <v>0</v>
      </c>
      <c r="AA14" s="626"/>
      <c r="AB14" s="626"/>
      <c r="AC14" s="626"/>
      <c r="AD14" s="627">
        <v>253</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42435</v>
      </c>
      <c r="BH14" s="624"/>
      <c r="BI14" s="624"/>
      <c r="BJ14" s="624"/>
      <c r="BK14" s="624"/>
      <c r="BL14" s="624"/>
      <c r="BM14" s="624"/>
      <c r="BN14" s="625"/>
      <c r="BO14" s="626">
        <v>3.1</v>
      </c>
      <c r="BP14" s="626"/>
      <c r="BQ14" s="626"/>
      <c r="BR14" s="626"/>
      <c r="BS14" s="627" t="s">
        <v>179</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280375</v>
      </c>
      <c r="CS14" s="624"/>
      <c r="CT14" s="624"/>
      <c r="CU14" s="624"/>
      <c r="CV14" s="624"/>
      <c r="CW14" s="624"/>
      <c r="CX14" s="624"/>
      <c r="CY14" s="625"/>
      <c r="CZ14" s="626">
        <v>4.4000000000000004</v>
      </c>
      <c r="DA14" s="626"/>
      <c r="DB14" s="626"/>
      <c r="DC14" s="626"/>
      <c r="DD14" s="632">
        <v>43491</v>
      </c>
      <c r="DE14" s="624"/>
      <c r="DF14" s="624"/>
      <c r="DG14" s="624"/>
      <c r="DH14" s="624"/>
      <c r="DI14" s="624"/>
      <c r="DJ14" s="624"/>
      <c r="DK14" s="624"/>
      <c r="DL14" s="624"/>
      <c r="DM14" s="624"/>
      <c r="DN14" s="624"/>
      <c r="DO14" s="624"/>
      <c r="DP14" s="625"/>
      <c r="DQ14" s="632">
        <v>237714</v>
      </c>
      <c r="DR14" s="624"/>
      <c r="DS14" s="624"/>
      <c r="DT14" s="624"/>
      <c r="DU14" s="624"/>
      <c r="DV14" s="624"/>
      <c r="DW14" s="624"/>
      <c r="DX14" s="624"/>
      <c r="DY14" s="624"/>
      <c r="DZ14" s="624"/>
      <c r="EA14" s="624"/>
      <c r="EB14" s="624"/>
      <c r="EC14" s="633"/>
    </row>
    <row r="15" spans="2:143" ht="11.25" customHeight="1" x14ac:dyDescent="0.2">
      <c r="B15" s="620" t="s">
        <v>267</v>
      </c>
      <c r="C15" s="621"/>
      <c r="D15" s="621"/>
      <c r="E15" s="621"/>
      <c r="F15" s="621"/>
      <c r="G15" s="621"/>
      <c r="H15" s="621"/>
      <c r="I15" s="621"/>
      <c r="J15" s="621"/>
      <c r="K15" s="621"/>
      <c r="L15" s="621"/>
      <c r="M15" s="621"/>
      <c r="N15" s="621"/>
      <c r="O15" s="621"/>
      <c r="P15" s="621"/>
      <c r="Q15" s="622"/>
      <c r="R15" s="623" t="s">
        <v>244</v>
      </c>
      <c r="S15" s="624"/>
      <c r="T15" s="624"/>
      <c r="U15" s="624"/>
      <c r="V15" s="624"/>
      <c r="W15" s="624"/>
      <c r="X15" s="624"/>
      <c r="Y15" s="625"/>
      <c r="Z15" s="626" t="s">
        <v>244</v>
      </c>
      <c r="AA15" s="626"/>
      <c r="AB15" s="626"/>
      <c r="AC15" s="626"/>
      <c r="AD15" s="627" t="s">
        <v>244</v>
      </c>
      <c r="AE15" s="627"/>
      <c r="AF15" s="627"/>
      <c r="AG15" s="627"/>
      <c r="AH15" s="627"/>
      <c r="AI15" s="627"/>
      <c r="AJ15" s="627"/>
      <c r="AK15" s="627"/>
      <c r="AL15" s="628" t="s">
        <v>244</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135830</v>
      </c>
      <c r="BH15" s="624"/>
      <c r="BI15" s="624"/>
      <c r="BJ15" s="624"/>
      <c r="BK15" s="624"/>
      <c r="BL15" s="624"/>
      <c r="BM15" s="624"/>
      <c r="BN15" s="625"/>
      <c r="BO15" s="626">
        <v>9.9</v>
      </c>
      <c r="BP15" s="626"/>
      <c r="BQ15" s="626"/>
      <c r="BR15" s="626"/>
      <c r="BS15" s="627" t="s">
        <v>179</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748154</v>
      </c>
      <c r="CS15" s="624"/>
      <c r="CT15" s="624"/>
      <c r="CU15" s="624"/>
      <c r="CV15" s="624"/>
      <c r="CW15" s="624"/>
      <c r="CX15" s="624"/>
      <c r="CY15" s="625"/>
      <c r="CZ15" s="626">
        <v>11.7</v>
      </c>
      <c r="DA15" s="626"/>
      <c r="DB15" s="626"/>
      <c r="DC15" s="626"/>
      <c r="DD15" s="632">
        <v>129146</v>
      </c>
      <c r="DE15" s="624"/>
      <c r="DF15" s="624"/>
      <c r="DG15" s="624"/>
      <c r="DH15" s="624"/>
      <c r="DI15" s="624"/>
      <c r="DJ15" s="624"/>
      <c r="DK15" s="624"/>
      <c r="DL15" s="624"/>
      <c r="DM15" s="624"/>
      <c r="DN15" s="624"/>
      <c r="DO15" s="624"/>
      <c r="DP15" s="625"/>
      <c r="DQ15" s="632">
        <v>548733</v>
      </c>
      <c r="DR15" s="624"/>
      <c r="DS15" s="624"/>
      <c r="DT15" s="624"/>
      <c r="DU15" s="624"/>
      <c r="DV15" s="624"/>
      <c r="DW15" s="624"/>
      <c r="DX15" s="624"/>
      <c r="DY15" s="624"/>
      <c r="DZ15" s="624"/>
      <c r="EA15" s="624"/>
      <c r="EB15" s="624"/>
      <c r="EC15" s="633"/>
    </row>
    <row r="16" spans="2:143" ht="11.25" customHeight="1" x14ac:dyDescent="0.2">
      <c r="B16" s="620" t="s">
        <v>270</v>
      </c>
      <c r="C16" s="621"/>
      <c r="D16" s="621"/>
      <c r="E16" s="621"/>
      <c r="F16" s="621"/>
      <c r="G16" s="621"/>
      <c r="H16" s="621"/>
      <c r="I16" s="621"/>
      <c r="J16" s="621"/>
      <c r="K16" s="621"/>
      <c r="L16" s="621"/>
      <c r="M16" s="621"/>
      <c r="N16" s="621"/>
      <c r="O16" s="621"/>
      <c r="P16" s="621"/>
      <c r="Q16" s="622"/>
      <c r="R16" s="623">
        <v>7562</v>
      </c>
      <c r="S16" s="624"/>
      <c r="T16" s="624"/>
      <c r="U16" s="624"/>
      <c r="V16" s="624"/>
      <c r="W16" s="624"/>
      <c r="X16" s="624"/>
      <c r="Y16" s="625"/>
      <c r="Z16" s="626">
        <v>0.1</v>
      </c>
      <c r="AA16" s="626"/>
      <c r="AB16" s="626"/>
      <c r="AC16" s="626"/>
      <c r="AD16" s="627">
        <v>7562</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244</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244</v>
      </c>
      <c r="DA16" s="626"/>
      <c r="DB16" s="626"/>
      <c r="DC16" s="626"/>
      <c r="DD16" s="632" t="s">
        <v>130</v>
      </c>
      <c r="DE16" s="624"/>
      <c r="DF16" s="624"/>
      <c r="DG16" s="624"/>
      <c r="DH16" s="624"/>
      <c r="DI16" s="624"/>
      <c r="DJ16" s="624"/>
      <c r="DK16" s="624"/>
      <c r="DL16" s="624"/>
      <c r="DM16" s="624"/>
      <c r="DN16" s="624"/>
      <c r="DO16" s="624"/>
      <c r="DP16" s="625"/>
      <c r="DQ16" s="632" t="s">
        <v>130</v>
      </c>
      <c r="DR16" s="624"/>
      <c r="DS16" s="624"/>
      <c r="DT16" s="624"/>
      <c r="DU16" s="624"/>
      <c r="DV16" s="624"/>
      <c r="DW16" s="624"/>
      <c r="DX16" s="624"/>
      <c r="DY16" s="624"/>
      <c r="DZ16" s="624"/>
      <c r="EA16" s="624"/>
      <c r="EB16" s="624"/>
      <c r="EC16" s="633"/>
    </row>
    <row r="17" spans="2:133" ht="11.25" customHeight="1" x14ac:dyDescent="0.2">
      <c r="B17" s="620" t="s">
        <v>273</v>
      </c>
      <c r="C17" s="621"/>
      <c r="D17" s="621"/>
      <c r="E17" s="621"/>
      <c r="F17" s="621"/>
      <c r="G17" s="621"/>
      <c r="H17" s="621"/>
      <c r="I17" s="621"/>
      <c r="J17" s="621"/>
      <c r="K17" s="621"/>
      <c r="L17" s="621"/>
      <c r="M17" s="621"/>
      <c r="N17" s="621"/>
      <c r="O17" s="621"/>
      <c r="P17" s="621"/>
      <c r="Q17" s="622"/>
      <c r="R17" s="623">
        <v>16283</v>
      </c>
      <c r="S17" s="624"/>
      <c r="T17" s="624"/>
      <c r="U17" s="624"/>
      <c r="V17" s="624"/>
      <c r="W17" s="624"/>
      <c r="X17" s="624"/>
      <c r="Y17" s="625"/>
      <c r="Z17" s="626">
        <v>0.2</v>
      </c>
      <c r="AA17" s="626"/>
      <c r="AB17" s="626"/>
      <c r="AC17" s="626"/>
      <c r="AD17" s="627">
        <v>16283</v>
      </c>
      <c r="AE17" s="627"/>
      <c r="AF17" s="627"/>
      <c r="AG17" s="627"/>
      <c r="AH17" s="627"/>
      <c r="AI17" s="627"/>
      <c r="AJ17" s="627"/>
      <c r="AK17" s="627"/>
      <c r="AL17" s="628">
        <v>0.5</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244</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416508</v>
      </c>
      <c r="CS17" s="624"/>
      <c r="CT17" s="624"/>
      <c r="CU17" s="624"/>
      <c r="CV17" s="624"/>
      <c r="CW17" s="624"/>
      <c r="CX17" s="624"/>
      <c r="CY17" s="625"/>
      <c r="CZ17" s="626">
        <v>6.5</v>
      </c>
      <c r="DA17" s="626"/>
      <c r="DB17" s="626"/>
      <c r="DC17" s="626"/>
      <c r="DD17" s="632" t="s">
        <v>130</v>
      </c>
      <c r="DE17" s="624"/>
      <c r="DF17" s="624"/>
      <c r="DG17" s="624"/>
      <c r="DH17" s="624"/>
      <c r="DI17" s="624"/>
      <c r="DJ17" s="624"/>
      <c r="DK17" s="624"/>
      <c r="DL17" s="624"/>
      <c r="DM17" s="624"/>
      <c r="DN17" s="624"/>
      <c r="DO17" s="624"/>
      <c r="DP17" s="625"/>
      <c r="DQ17" s="632">
        <v>416508</v>
      </c>
      <c r="DR17" s="624"/>
      <c r="DS17" s="624"/>
      <c r="DT17" s="624"/>
      <c r="DU17" s="624"/>
      <c r="DV17" s="624"/>
      <c r="DW17" s="624"/>
      <c r="DX17" s="624"/>
      <c r="DY17" s="624"/>
      <c r="DZ17" s="624"/>
      <c r="EA17" s="624"/>
      <c r="EB17" s="624"/>
      <c r="EC17" s="633"/>
    </row>
    <row r="18" spans="2:133" ht="11.25" customHeight="1" x14ac:dyDescent="0.2">
      <c r="B18" s="620" t="s">
        <v>276</v>
      </c>
      <c r="C18" s="621"/>
      <c r="D18" s="621"/>
      <c r="E18" s="621"/>
      <c r="F18" s="621"/>
      <c r="G18" s="621"/>
      <c r="H18" s="621"/>
      <c r="I18" s="621"/>
      <c r="J18" s="621"/>
      <c r="K18" s="621"/>
      <c r="L18" s="621"/>
      <c r="M18" s="621"/>
      <c r="N18" s="621"/>
      <c r="O18" s="621"/>
      <c r="P18" s="621"/>
      <c r="Q18" s="622"/>
      <c r="R18" s="623">
        <v>11292</v>
      </c>
      <c r="S18" s="624"/>
      <c r="T18" s="624"/>
      <c r="U18" s="624"/>
      <c r="V18" s="624"/>
      <c r="W18" s="624"/>
      <c r="X18" s="624"/>
      <c r="Y18" s="625"/>
      <c r="Z18" s="626">
        <v>0.2</v>
      </c>
      <c r="AA18" s="626"/>
      <c r="AB18" s="626"/>
      <c r="AC18" s="626"/>
      <c r="AD18" s="627">
        <v>11292</v>
      </c>
      <c r="AE18" s="627"/>
      <c r="AF18" s="627"/>
      <c r="AG18" s="627"/>
      <c r="AH18" s="627"/>
      <c r="AI18" s="627"/>
      <c r="AJ18" s="627"/>
      <c r="AK18" s="627"/>
      <c r="AL18" s="628">
        <v>0.3</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244</v>
      </c>
      <c r="BP18" s="626"/>
      <c r="BQ18" s="626"/>
      <c r="BR18" s="626"/>
      <c r="BS18" s="627" t="s">
        <v>130</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244</v>
      </c>
      <c r="CS18" s="624"/>
      <c r="CT18" s="624"/>
      <c r="CU18" s="624"/>
      <c r="CV18" s="624"/>
      <c r="CW18" s="624"/>
      <c r="CX18" s="624"/>
      <c r="CY18" s="625"/>
      <c r="CZ18" s="626" t="s">
        <v>244</v>
      </c>
      <c r="DA18" s="626"/>
      <c r="DB18" s="626"/>
      <c r="DC18" s="626"/>
      <c r="DD18" s="632" t="s">
        <v>179</v>
      </c>
      <c r="DE18" s="624"/>
      <c r="DF18" s="624"/>
      <c r="DG18" s="624"/>
      <c r="DH18" s="624"/>
      <c r="DI18" s="624"/>
      <c r="DJ18" s="624"/>
      <c r="DK18" s="624"/>
      <c r="DL18" s="624"/>
      <c r="DM18" s="624"/>
      <c r="DN18" s="624"/>
      <c r="DO18" s="624"/>
      <c r="DP18" s="625"/>
      <c r="DQ18" s="632" t="s">
        <v>244</v>
      </c>
      <c r="DR18" s="624"/>
      <c r="DS18" s="624"/>
      <c r="DT18" s="624"/>
      <c r="DU18" s="624"/>
      <c r="DV18" s="624"/>
      <c r="DW18" s="624"/>
      <c r="DX18" s="624"/>
      <c r="DY18" s="624"/>
      <c r="DZ18" s="624"/>
      <c r="EA18" s="624"/>
      <c r="EB18" s="624"/>
      <c r="EC18" s="633"/>
    </row>
    <row r="19" spans="2:133" ht="11.25" customHeight="1" x14ac:dyDescent="0.2">
      <c r="B19" s="620" t="s">
        <v>279</v>
      </c>
      <c r="C19" s="621"/>
      <c r="D19" s="621"/>
      <c r="E19" s="621"/>
      <c r="F19" s="621"/>
      <c r="G19" s="621"/>
      <c r="H19" s="621"/>
      <c r="I19" s="621"/>
      <c r="J19" s="621"/>
      <c r="K19" s="621"/>
      <c r="L19" s="621"/>
      <c r="M19" s="621"/>
      <c r="N19" s="621"/>
      <c r="O19" s="621"/>
      <c r="P19" s="621"/>
      <c r="Q19" s="622"/>
      <c r="R19" s="623">
        <v>11292</v>
      </c>
      <c r="S19" s="624"/>
      <c r="T19" s="624"/>
      <c r="U19" s="624"/>
      <c r="V19" s="624"/>
      <c r="W19" s="624"/>
      <c r="X19" s="624"/>
      <c r="Y19" s="625"/>
      <c r="Z19" s="626">
        <v>0.2</v>
      </c>
      <c r="AA19" s="626"/>
      <c r="AB19" s="626"/>
      <c r="AC19" s="626"/>
      <c r="AD19" s="627">
        <v>11292</v>
      </c>
      <c r="AE19" s="627"/>
      <c r="AF19" s="627"/>
      <c r="AG19" s="627"/>
      <c r="AH19" s="627"/>
      <c r="AI19" s="627"/>
      <c r="AJ19" s="627"/>
      <c r="AK19" s="627"/>
      <c r="AL19" s="628">
        <v>0.3</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88</v>
      </c>
      <c r="BH19" s="624"/>
      <c r="BI19" s="624"/>
      <c r="BJ19" s="624"/>
      <c r="BK19" s="624"/>
      <c r="BL19" s="624"/>
      <c r="BM19" s="624"/>
      <c r="BN19" s="625"/>
      <c r="BO19" s="626">
        <v>0</v>
      </c>
      <c r="BP19" s="626"/>
      <c r="BQ19" s="626"/>
      <c r="BR19" s="626"/>
      <c r="BS19" s="627" t="s">
        <v>244</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179</v>
      </c>
      <c r="CS19" s="624"/>
      <c r="CT19" s="624"/>
      <c r="CU19" s="624"/>
      <c r="CV19" s="624"/>
      <c r="CW19" s="624"/>
      <c r="CX19" s="624"/>
      <c r="CY19" s="625"/>
      <c r="CZ19" s="626" t="s">
        <v>244</v>
      </c>
      <c r="DA19" s="626"/>
      <c r="DB19" s="626"/>
      <c r="DC19" s="626"/>
      <c r="DD19" s="632" t="s">
        <v>244</v>
      </c>
      <c r="DE19" s="624"/>
      <c r="DF19" s="624"/>
      <c r="DG19" s="624"/>
      <c r="DH19" s="624"/>
      <c r="DI19" s="624"/>
      <c r="DJ19" s="624"/>
      <c r="DK19" s="624"/>
      <c r="DL19" s="624"/>
      <c r="DM19" s="624"/>
      <c r="DN19" s="624"/>
      <c r="DO19" s="624"/>
      <c r="DP19" s="625"/>
      <c r="DQ19" s="632" t="s">
        <v>179</v>
      </c>
      <c r="DR19" s="624"/>
      <c r="DS19" s="624"/>
      <c r="DT19" s="624"/>
      <c r="DU19" s="624"/>
      <c r="DV19" s="624"/>
      <c r="DW19" s="624"/>
      <c r="DX19" s="624"/>
      <c r="DY19" s="624"/>
      <c r="DZ19" s="624"/>
      <c r="EA19" s="624"/>
      <c r="EB19" s="624"/>
      <c r="EC19" s="633"/>
    </row>
    <row r="20" spans="2:133" ht="11.25" customHeight="1" x14ac:dyDescent="0.2">
      <c r="B20" s="636" t="s">
        <v>282</v>
      </c>
      <c r="C20" s="637"/>
      <c r="D20" s="637"/>
      <c r="E20" s="637"/>
      <c r="F20" s="637"/>
      <c r="G20" s="637"/>
      <c r="H20" s="637"/>
      <c r="I20" s="637"/>
      <c r="J20" s="637"/>
      <c r="K20" s="637"/>
      <c r="L20" s="637"/>
      <c r="M20" s="637"/>
      <c r="N20" s="637"/>
      <c r="O20" s="637"/>
      <c r="P20" s="637"/>
      <c r="Q20" s="638"/>
      <c r="R20" s="623" t="s">
        <v>244</v>
      </c>
      <c r="S20" s="624"/>
      <c r="T20" s="624"/>
      <c r="U20" s="624"/>
      <c r="V20" s="624"/>
      <c r="W20" s="624"/>
      <c r="X20" s="624"/>
      <c r="Y20" s="625"/>
      <c r="Z20" s="626" t="s">
        <v>130</v>
      </c>
      <c r="AA20" s="626"/>
      <c r="AB20" s="626"/>
      <c r="AC20" s="626"/>
      <c r="AD20" s="627" t="s">
        <v>130</v>
      </c>
      <c r="AE20" s="627"/>
      <c r="AF20" s="627"/>
      <c r="AG20" s="627"/>
      <c r="AH20" s="627"/>
      <c r="AI20" s="627"/>
      <c r="AJ20" s="627"/>
      <c r="AK20" s="627"/>
      <c r="AL20" s="628" t="s">
        <v>244</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88</v>
      </c>
      <c r="BH20" s="624"/>
      <c r="BI20" s="624"/>
      <c r="BJ20" s="624"/>
      <c r="BK20" s="624"/>
      <c r="BL20" s="624"/>
      <c r="BM20" s="624"/>
      <c r="BN20" s="625"/>
      <c r="BO20" s="626">
        <v>0</v>
      </c>
      <c r="BP20" s="626"/>
      <c r="BQ20" s="626"/>
      <c r="BR20" s="626"/>
      <c r="BS20" s="627" t="s">
        <v>130</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6394939</v>
      </c>
      <c r="CS20" s="624"/>
      <c r="CT20" s="624"/>
      <c r="CU20" s="624"/>
      <c r="CV20" s="624"/>
      <c r="CW20" s="624"/>
      <c r="CX20" s="624"/>
      <c r="CY20" s="625"/>
      <c r="CZ20" s="626">
        <v>100</v>
      </c>
      <c r="DA20" s="626"/>
      <c r="DB20" s="626"/>
      <c r="DC20" s="626"/>
      <c r="DD20" s="632">
        <v>273859</v>
      </c>
      <c r="DE20" s="624"/>
      <c r="DF20" s="624"/>
      <c r="DG20" s="624"/>
      <c r="DH20" s="624"/>
      <c r="DI20" s="624"/>
      <c r="DJ20" s="624"/>
      <c r="DK20" s="624"/>
      <c r="DL20" s="624"/>
      <c r="DM20" s="624"/>
      <c r="DN20" s="624"/>
      <c r="DO20" s="624"/>
      <c r="DP20" s="625"/>
      <c r="DQ20" s="632">
        <v>4201955</v>
      </c>
      <c r="DR20" s="624"/>
      <c r="DS20" s="624"/>
      <c r="DT20" s="624"/>
      <c r="DU20" s="624"/>
      <c r="DV20" s="624"/>
      <c r="DW20" s="624"/>
      <c r="DX20" s="624"/>
      <c r="DY20" s="624"/>
      <c r="DZ20" s="624"/>
      <c r="EA20" s="624"/>
      <c r="EB20" s="624"/>
      <c r="EC20" s="633"/>
    </row>
    <row r="21" spans="2:133" ht="11.25" customHeight="1" x14ac:dyDescent="0.2">
      <c r="B21" s="620" t="s">
        <v>285</v>
      </c>
      <c r="C21" s="621"/>
      <c r="D21" s="621"/>
      <c r="E21" s="621"/>
      <c r="F21" s="621"/>
      <c r="G21" s="621"/>
      <c r="H21" s="621"/>
      <c r="I21" s="621"/>
      <c r="J21" s="621"/>
      <c r="K21" s="621"/>
      <c r="L21" s="621"/>
      <c r="M21" s="621"/>
      <c r="N21" s="621"/>
      <c r="O21" s="621"/>
      <c r="P21" s="621"/>
      <c r="Q21" s="622"/>
      <c r="R21" s="623">
        <v>2029303</v>
      </c>
      <c r="S21" s="624"/>
      <c r="T21" s="624"/>
      <c r="U21" s="624"/>
      <c r="V21" s="624"/>
      <c r="W21" s="624"/>
      <c r="X21" s="624"/>
      <c r="Y21" s="625"/>
      <c r="Z21" s="626">
        <v>30.9</v>
      </c>
      <c r="AA21" s="626"/>
      <c r="AB21" s="626"/>
      <c r="AC21" s="626"/>
      <c r="AD21" s="627">
        <v>1778108</v>
      </c>
      <c r="AE21" s="627"/>
      <c r="AF21" s="627"/>
      <c r="AG21" s="627"/>
      <c r="AH21" s="627"/>
      <c r="AI21" s="627"/>
      <c r="AJ21" s="627"/>
      <c r="AK21" s="627"/>
      <c r="AL21" s="628">
        <v>50</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88</v>
      </c>
      <c r="BH21" s="624"/>
      <c r="BI21" s="624"/>
      <c r="BJ21" s="624"/>
      <c r="BK21" s="624"/>
      <c r="BL21" s="624"/>
      <c r="BM21" s="624"/>
      <c r="BN21" s="625"/>
      <c r="BO21" s="626">
        <v>0</v>
      </c>
      <c r="BP21" s="626"/>
      <c r="BQ21" s="626"/>
      <c r="BR21" s="626"/>
      <c r="BS21" s="627" t="s">
        <v>130</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287</v>
      </c>
      <c r="C22" s="621"/>
      <c r="D22" s="621"/>
      <c r="E22" s="621"/>
      <c r="F22" s="621"/>
      <c r="G22" s="621"/>
      <c r="H22" s="621"/>
      <c r="I22" s="621"/>
      <c r="J22" s="621"/>
      <c r="K22" s="621"/>
      <c r="L22" s="621"/>
      <c r="M22" s="621"/>
      <c r="N22" s="621"/>
      <c r="O22" s="621"/>
      <c r="P22" s="621"/>
      <c r="Q22" s="622"/>
      <c r="R22" s="623">
        <v>1778108</v>
      </c>
      <c r="S22" s="624"/>
      <c r="T22" s="624"/>
      <c r="U22" s="624"/>
      <c r="V22" s="624"/>
      <c r="W22" s="624"/>
      <c r="X22" s="624"/>
      <c r="Y22" s="625"/>
      <c r="Z22" s="626">
        <v>27.1</v>
      </c>
      <c r="AA22" s="626"/>
      <c r="AB22" s="626"/>
      <c r="AC22" s="626"/>
      <c r="AD22" s="627">
        <v>1778108</v>
      </c>
      <c r="AE22" s="627"/>
      <c r="AF22" s="627"/>
      <c r="AG22" s="627"/>
      <c r="AH22" s="627"/>
      <c r="AI22" s="627"/>
      <c r="AJ22" s="627"/>
      <c r="AK22" s="627"/>
      <c r="AL22" s="628">
        <v>50</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244</v>
      </c>
      <c r="BH22" s="624"/>
      <c r="BI22" s="624"/>
      <c r="BJ22" s="624"/>
      <c r="BK22" s="624"/>
      <c r="BL22" s="624"/>
      <c r="BM22" s="624"/>
      <c r="BN22" s="625"/>
      <c r="BO22" s="626" t="s">
        <v>244</v>
      </c>
      <c r="BP22" s="626"/>
      <c r="BQ22" s="626"/>
      <c r="BR22" s="626"/>
      <c r="BS22" s="627" t="s">
        <v>130</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290</v>
      </c>
      <c r="C23" s="621"/>
      <c r="D23" s="621"/>
      <c r="E23" s="621"/>
      <c r="F23" s="621"/>
      <c r="G23" s="621"/>
      <c r="H23" s="621"/>
      <c r="I23" s="621"/>
      <c r="J23" s="621"/>
      <c r="K23" s="621"/>
      <c r="L23" s="621"/>
      <c r="M23" s="621"/>
      <c r="N23" s="621"/>
      <c r="O23" s="621"/>
      <c r="P23" s="621"/>
      <c r="Q23" s="622"/>
      <c r="R23" s="623">
        <v>251195</v>
      </c>
      <c r="S23" s="624"/>
      <c r="T23" s="624"/>
      <c r="U23" s="624"/>
      <c r="V23" s="624"/>
      <c r="W23" s="624"/>
      <c r="X23" s="624"/>
      <c r="Y23" s="625"/>
      <c r="Z23" s="626">
        <v>3.8</v>
      </c>
      <c r="AA23" s="626"/>
      <c r="AB23" s="626"/>
      <c r="AC23" s="626"/>
      <c r="AD23" s="627" t="s">
        <v>130</v>
      </c>
      <c r="AE23" s="627"/>
      <c r="AF23" s="627"/>
      <c r="AG23" s="627"/>
      <c r="AH23" s="627"/>
      <c r="AI23" s="627"/>
      <c r="AJ23" s="627"/>
      <c r="AK23" s="627"/>
      <c r="AL23" s="628" t="s">
        <v>130</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179</v>
      </c>
      <c r="BH23" s="624"/>
      <c r="BI23" s="624"/>
      <c r="BJ23" s="624"/>
      <c r="BK23" s="624"/>
      <c r="BL23" s="624"/>
      <c r="BM23" s="624"/>
      <c r="BN23" s="625"/>
      <c r="BO23" s="626" t="s">
        <v>244</v>
      </c>
      <c r="BP23" s="626"/>
      <c r="BQ23" s="626"/>
      <c r="BR23" s="626"/>
      <c r="BS23" s="627" t="s">
        <v>244</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2" t="s">
        <v>295</v>
      </c>
      <c r="DM23" s="653"/>
      <c r="DN23" s="653"/>
      <c r="DO23" s="653"/>
      <c r="DP23" s="653"/>
      <c r="DQ23" s="653"/>
      <c r="DR23" s="653"/>
      <c r="DS23" s="653"/>
      <c r="DT23" s="653"/>
      <c r="DU23" s="653"/>
      <c r="DV23" s="654"/>
      <c r="DW23" s="605" t="s">
        <v>296</v>
      </c>
      <c r="DX23" s="606"/>
      <c r="DY23" s="606"/>
      <c r="DZ23" s="606"/>
      <c r="EA23" s="606"/>
      <c r="EB23" s="606"/>
      <c r="EC23" s="607"/>
    </row>
    <row r="24" spans="2:133" ht="11.25" customHeight="1" x14ac:dyDescent="0.2">
      <c r="B24" s="620" t="s">
        <v>297</v>
      </c>
      <c r="C24" s="621"/>
      <c r="D24" s="621"/>
      <c r="E24" s="621"/>
      <c r="F24" s="621"/>
      <c r="G24" s="621"/>
      <c r="H24" s="621"/>
      <c r="I24" s="621"/>
      <c r="J24" s="621"/>
      <c r="K24" s="621"/>
      <c r="L24" s="621"/>
      <c r="M24" s="621"/>
      <c r="N24" s="621"/>
      <c r="O24" s="621"/>
      <c r="P24" s="621"/>
      <c r="Q24" s="622"/>
      <c r="R24" s="623" t="s">
        <v>244</v>
      </c>
      <c r="S24" s="624"/>
      <c r="T24" s="624"/>
      <c r="U24" s="624"/>
      <c r="V24" s="624"/>
      <c r="W24" s="624"/>
      <c r="X24" s="624"/>
      <c r="Y24" s="625"/>
      <c r="Z24" s="626" t="s">
        <v>244</v>
      </c>
      <c r="AA24" s="626"/>
      <c r="AB24" s="626"/>
      <c r="AC24" s="626"/>
      <c r="AD24" s="627" t="s">
        <v>179</v>
      </c>
      <c r="AE24" s="627"/>
      <c r="AF24" s="627"/>
      <c r="AG24" s="627"/>
      <c r="AH24" s="627"/>
      <c r="AI24" s="627"/>
      <c r="AJ24" s="627"/>
      <c r="AK24" s="627"/>
      <c r="AL24" s="628" t="s">
        <v>179</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244</v>
      </c>
      <c r="BH24" s="624"/>
      <c r="BI24" s="624"/>
      <c r="BJ24" s="624"/>
      <c r="BK24" s="624"/>
      <c r="BL24" s="624"/>
      <c r="BM24" s="624"/>
      <c r="BN24" s="625"/>
      <c r="BO24" s="626" t="s">
        <v>244</v>
      </c>
      <c r="BP24" s="626"/>
      <c r="BQ24" s="626"/>
      <c r="BR24" s="626"/>
      <c r="BS24" s="627" t="s">
        <v>244</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2749052</v>
      </c>
      <c r="CS24" s="613"/>
      <c r="CT24" s="613"/>
      <c r="CU24" s="613"/>
      <c r="CV24" s="613"/>
      <c r="CW24" s="613"/>
      <c r="CX24" s="613"/>
      <c r="CY24" s="614"/>
      <c r="CZ24" s="617">
        <v>43</v>
      </c>
      <c r="DA24" s="618"/>
      <c r="DB24" s="618"/>
      <c r="DC24" s="634"/>
      <c r="DD24" s="655">
        <v>1734993</v>
      </c>
      <c r="DE24" s="613"/>
      <c r="DF24" s="613"/>
      <c r="DG24" s="613"/>
      <c r="DH24" s="613"/>
      <c r="DI24" s="613"/>
      <c r="DJ24" s="613"/>
      <c r="DK24" s="614"/>
      <c r="DL24" s="655">
        <v>1712286</v>
      </c>
      <c r="DM24" s="613"/>
      <c r="DN24" s="613"/>
      <c r="DO24" s="613"/>
      <c r="DP24" s="613"/>
      <c r="DQ24" s="613"/>
      <c r="DR24" s="613"/>
      <c r="DS24" s="613"/>
      <c r="DT24" s="613"/>
      <c r="DU24" s="613"/>
      <c r="DV24" s="614"/>
      <c r="DW24" s="617">
        <v>47.3</v>
      </c>
      <c r="DX24" s="618"/>
      <c r="DY24" s="618"/>
      <c r="DZ24" s="618"/>
      <c r="EA24" s="618"/>
      <c r="EB24" s="618"/>
      <c r="EC24" s="619"/>
    </row>
    <row r="25" spans="2:133" ht="11.25" customHeight="1" x14ac:dyDescent="0.2">
      <c r="B25" s="620" t="s">
        <v>300</v>
      </c>
      <c r="C25" s="621"/>
      <c r="D25" s="621"/>
      <c r="E25" s="621"/>
      <c r="F25" s="621"/>
      <c r="G25" s="621"/>
      <c r="H25" s="621"/>
      <c r="I25" s="621"/>
      <c r="J25" s="621"/>
      <c r="K25" s="621"/>
      <c r="L25" s="621"/>
      <c r="M25" s="621"/>
      <c r="N25" s="621"/>
      <c r="O25" s="621"/>
      <c r="P25" s="621"/>
      <c r="Q25" s="622"/>
      <c r="R25" s="623">
        <v>3797261</v>
      </c>
      <c r="S25" s="624"/>
      <c r="T25" s="624"/>
      <c r="U25" s="624"/>
      <c r="V25" s="624"/>
      <c r="W25" s="624"/>
      <c r="X25" s="624"/>
      <c r="Y25" s="625"/>
      <c r="Z25" s="626">
        <v>57.8</v>
      </c>
      <c r="AA25" s="626"/>
      <c r="AB25" s="626"/>
      <c r="AC25" s="626"/>
      <c r="AD25" s="627">
        <v>3546066</v>
      </c>
      <c r="AE25" s="627"/>
      <c r="AF25" s="627"/>
      <c r="AG25" s="627"/>
      <c r="AH25" s="627"/>
      <c r="AI25" s="627"/>
      <c r="AJ25" s="627"/>
      <c r="AK25" s="627"/>
      <c r="AL25" s="628">
        <v>99.7</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244</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1152296</v>
      </c>
      <c r="CS25" s="644"/>
      <c r="CT25" s="644"/>
      <c r="CU25" s="644"/>
      <c r="CV25" s="644"/>
      <c r="CW25" s="644"/>
      <c r="CX25" s="644"/>
      <c r="CY25" s="645"/>
      <c r="CZ25" s="628">
        <v>18</v>
      </c>
      <c r="DA25" s="656"/>
      <c r="DB25" s="656"/>
      <c r="DC25" s="658"/>
      <c r="DD25" s="632">
        <v>1017915</v>
      </c>
      <c r="DE25" s="644"/>
      <c r="DF25" s="644"/>
      <c r="DG25" s="644"/>
      <c r="DH25" s="644"/>
      <c r="DI25" s="644"/>
      <c r="DJ25" s="644"/>
      <c r="DK25" s="645"/>
      <c r="DL25" s="632">
        <v>995329</v>
      </c>
      <c r="DM25" s="644"/>
      <c r="DN25" s="644"/>
      <c r="DO25" s="644"/>
      <c r="DP25" s="644"/>
      <c r="DQ25" s="644"/>
      <c r="DR25" s="644"/>
      <c r="DS25" s="644"/>
      <c r="DT25" s="644"/>
      <c r="DU25" s="644"/>
      <c r="DV25" s="645"/>
      <c r="DW25" s="628">
        <v>27.5</v>
      </c>
      <c r="DX25" s="656"/>
      <c r="DY25" s="656"/>
      <c r="DZ25" s="656"/>
      <c r="EA25" s="656"/>
      <c r="EB25" s="656"/>
      <c r="EC25" s="657"/>
    </row>
    <row r="26" spans="2:133" ht="11.25" customHeight="1" x14ac:dyDescent="0.2">
      <c r="B26" s="620" t="s">
        <v>303</v>
      </c>
      <c r="C26" s="621"/>
      <c r="D26" s="621"/>
      <c r="E26" s="621"/>
      <c r="F26" s="621"/>
      <c r="G26" s="621"/>
      <c r="H26" s="621"/>
      <c r="I26" s="621"/>
      <c r="J26" s="621"/>
      <c r="K26" s="621"/>
      <c r="L26" s="621"/>
      <c r="M26" s="621"/>
      <c r="N26" s="621"/>
      <c r="O26" s="621"/>
      <c r="P26" s="621"/>
      <c r="Q26" s="622"/>
      <c r="R26" s="623">
        <v>1911</v>
      </c>
      <c r="S26" s="624"/>
      <c r="T26" s="624"/>
      <c r="U26" s="624"/>
      <c r="V26" s="624"/>
      <c r="W26" s="624"/>
      <c r="X26" s="624"/>
      <c r="Y26" s="625"/>
      <c r="Z26" s="626">
        <v>0</v>
      </c>
      <c r="AA26" s="626"/>
      <c r="AB26" s="626"/>
      <c r="AC26" s="626"/>
      <c r="AD26" s="627">
        <v>1911</v>
      </c>
      <c r="AE26" s="627"/>
      <c r="AF26" s="627"/>
      <c r="AG26" s="627"/>
      <c r="AH26" s="627"/>
      <c r="AI26" s="627"/>
      <c r="AJ26" s="627"/>
      <c r="AK26" s="627"/>
      <c r="AL26" s="628">
        <v>0.1</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244</v>
      </c>
      <c r="BP26" s="626"/>
      <c r="BQ26" s="626"/>
      <c r="BR26" s="626"/>
      <c r="BS26" s="627" t="s">
        <v>179</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638901</v>
      </c>
      <c r="CS26" s="624"/>
      <c r="CT26" s="624"/>
      <c r="CU26" s="624"/>
      <c r="CV26" s="624"/>
      <c r="CW26" s="624"/>
      <c r="CX26" s="624"/>
      <c r="CY26" s="625"/>
      <c r="CZ26" s="628">
        <v>10</v>
      </c>
      <c r="DA26" s="656"/>
      <c r="DB26" s="656"/>
      <c r="DC26" s="658"/>
      <c r="DD26" s="632">
        <v>585215</v>
      </c>
      <c r="DE26" s="624"/>
      <c r="DF26" s="624"/>
      <c r="DG26" s="624"/>
      <c r="DH26" s="624"/>
      <c r="DI26" s="624"/>
      <c r="DJ26" s="624"/>
      <c r="DK26" s="625"/>
      <c r="DL26" s="632" t="s">
        <v>179</v>
      </c>
      <c r="DM26" s="624"/>
      <c r="DN26" s="624"/>
      <c r="DO26" s="624"/>
      <c r="DP26" s="624"/>
      <c r="DQ26" s="624"/>
      <c r="DR26" s="624"/>
      <c r="DS26" s="624"/>
      <c r="DT26" s="624"/>
      <c r="DU26" s="624"/>
      <c r="DV26" s="625"/>
      <c r="DW26" s="628" t="s">
        <v>244</v>
      </c>
      <c r="DX26" s="656"/>
      <c r="DY26" s="656"/>
      <c r="DZ26" s="656"/>
      <c r="EA26" s="656"/>
      <c r="EB26" s="656"/>
      <c r="EC26" s="657"/>
    </row>
    <row r="27" spans="2:133" ht="11.25" customHeight="1" x14ac:dyDescent="0.2">
      <c r="B27" s="620" t="s">
        <v>306</v>
      </c>
      <c r="C27" s="621"/>
      <c r="D27" s="621"/>
      <c r="E27" s="621"/>
      <c r="F27" s="621"/>
      <c r="G27" s="621"/>
      <c r="H27" s="621"/>
      <c r="I27" s="621"/>
      <c r="J27" s="621"/>
      <c r="K27" s="621"/>
      <c r="L27" s="621"/>
      <c r="M27" s="621"/>
      <c r="N27" s="621"/>
      <c r="O27" s="621"/>
      <c r="P27" s="621"/>
      <c r="Q27" s="622"/>
      <c r="R27" s="623">
        <v>34162</v>
      </c>
      <c r="S27" s="624"/>
      <c r="T27" s="624"/>
      <c r="U27" s="624"/>
      <c r="V27" s="624"/>
      <c r="W27" s="624"/>
      <c r="X27" s="624"/>
      <c r="Y27" s="625"/>
      <c r="Z27" s="626">
        <v>0.5</v>
      </c>
      <c r="AA27" s="626"/>
      <c r="AB27" s="626"/>
      <c r="AC27" s="626"/>
      <c r="AD27" s="627" t="s">
        <v>244</v>
      </c>
      <c r="AE27" s="627"/>
      <c r="AF27" s="627"/>
      <c r="AG27" s="627"/>
      <c r="AH27" s="627"/>
      <c r="AI27" s="627"/>
      <c r="AJ27" s="627"/>
      <c r="AK27" s="627"/>
      <c r="AL27" s="628" t="s">
        <v>130</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1375419</v>
      </c>
      <c r="BH27" s="624"/>
      <c r="BI27" s="624"/>
      <c r="BJ27" s="624"/>
      <c r="BK27" s="624"/>
      <c r="BL27" s="624"/>
      <c r="BM27" s="624"/>
      <c r="BN27" s="625"/>
      <c r="BO27" s="626">
        <v>100</v>
      </c>
      <c r="BP27" s="626"/>
      <c r="BQ27" s="626"/>
      <c r="BR27" s="626"/>
      <c r="BS27" s="627" t="s">
        <v>244</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1180248</v>
      </c>
      <c r="CS27" s="644"/>
      <c r="CT27" s="644"/>
      <c r="CU27" s="644"/>
      <c r="CV27" s="644"/>
      <c r="CW27" s="644"/>
      <c r="CX27" s="644"/>
      <c r="CY27" s="645"/>
      <c r="CZ27" s="628">
        <v>18.5</v>
      </c>
      <c r="DA27" s="656"/>
      <c r="DB27" s="656"/>
      <c r="DC27" s="658"/>
      <c r="DD27" s="632">
        <v>300570</v>
      </c>
      <c r="DE27" s="644"/>
      <c r="DF27" s="644"/>
      <c r="DG27" s="644"/>
      <c r="DH27" s="644"/>
      <c r="DI27" s="644"/>
      <c r="DJ27" s="644"/>
      <c r="DK27" s="645"/>
      <c r="DL27" s="632">
        <v>300449</v>
      </c>
      <c r="DM27" s="644"/>
      <c r="DN27" s="644"/>
      <c r="DO27" s="644"/>
      <c r="DP27" s="644"/>
      <c r="DQ27" s="644"/>
      <c r="DR27" s="644"/>
      <c r="DS27" s="644"/>
      <c r="DT27" s="644"/>
      <c r="DU27" s="644"/>
      <c r="DV27" s="645"/>
      <c r="DW27" s="628">
        <v>8.3000000000000007</v>
      </c>
      <c r="DX27" s="656"/>
      <c r="DY27" s="656"/>
      <c r="DZ27" s="656"/>
      <c r="EA27" s="656"/>
      <c r="EB27" s="656"/>
      <c r="EC27" s="657"/>
    </row>
    <row r="28" spans="2:133" ht="11.25" customHeight="1" x14ac:dyDescent="0.2">
      <c r="B28" s="620" t="s">
        <v>309</v>
      </c>
      <c r="C28" s="621"/>
      <c r="D28" s="621"/>
      <c r="E28" s="621"/>
      <c r="F28" s="621"/>
      <c r="G28" s="621"/>
      <c r="H28" s="621"/>
      <c r="I28" s="621"/>
      <c r="J28" s="621"/>
      <c r="K28" s="621"/>
      <c r="L28" s="621"/>
      <c r="M28" s="621"/>
      <c r="N28" s="621"/>
      <c r="O28" s="621"/>
      <c r="P28" s="621"/>
      <c r="Q28" s="622"/>
      <c r="R28" s="623">
        <v>32795</v>
      </c>
      <c r="S28" s="624"/>
      <c r="T28" s="624"/>
      <c r="U28" s="624"/>
      <c r="V28" s="624"/>
      <c r="W28" s="624"/>
      <c r="X28" s="624"/>
      <c r="Y28" s="625"/>
      <c r="Z28" s="626">
        <v>0.5</v>
      </c>
      <c r="AA28" s="626"/>
      <c r="AB28" s="626"/>
      <c r="AC28" s="626"/>
      <c r="AD28" s="627">
        <v>9570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416508</v>
      </c>
      <c r="CS28" s="624"/>
      <c r="CT28" s="624"/>
      <c r="CU28" s="624"/>
      <c r="CV28" s="624"/>
      <c r="CW28" s="624"/>
      <c r="CX28" s="624"/>
      <c r="CY28" s="625"/>
      <c r="CZ28" s="628">
        <v>6.5</v>
      </c>
      <c r="DA28" s="656"/>
      <c r="DB28" s="656"/>
      <c r="DC28" s="658"/>
      <c r="DD28" s="632">
        <v>416508</v>
      </c>
      <c r="DE28" s="624"/>
      <c r="DF28" s="624"/>
      <c r="DG28" s="624"/>
      <c r="DH28" s="624"/>
      <c r="DI28" s="624"/>
      <c r="DJ28" s="624"/>
      <c r="DK28" s="625"/>
      <c r="DL28" s="632">
        <v>416508</v>
      </c>
      <c r="DM28" s="624"/>
      <c r="DN28" s="624"/>
      <c r="DO28" s="624"/>
      <c r="DP28" s="624"/>
      <c r="DQ28" s="624"/>
      <c r="DR28" s="624"/>
      <c r="DS28" s="624"/>
      <c r="DT28" s="624"/>
      <c r="DU28" s="624"/>
      <c r="DV28" s="625"/>
      <c r="DW28" s="628">
        <v>11.5</v>
      </c>
      <c r="DX28" s="656"/>
      <c r="DY28" s="656"/>
      <c r="DZ28" s="656"/>
      <c r="EA28" s="656"/>
      <c r="EB28" s="656"/>
      <c r="EC28" s="657"/>
    </row>
    <row r="29" spans="2:133" ht="11.25" customHeight="1" x14ac:dyDescent="0.2">
      <c r="B29" s="620" t="s">
        <v>311</v>
      </c>
      <c r="C29" s="621"/>
      <c r="D29" s="621"/>
      <c r="E29" s="621"/>
      <c r="F29" s="621"/>
      <c r="G29" s="621"/>
      <c r="H29" s="621"/>
      <c r="I29" s="621"/>
      <c r="J29" s="621"/>
      <c r="K29" s="621"/>
      <c r="L29" s="621"/>
      <c r="M29" s="621"/>
      <c r="N29" s="621"/>
      <c r="O29" s="621"/>
      <c r="P29" s="621"/>
      <c r="Q29" s="622"/>
      <c r="R29" s="623">
        <v>25722</v>
      </c>
      <c r="S29" s="624"/>
      <c r="T29" s="624"/>
      <c r="U29" s="624"/>
      <c r="V29" s="624"/>
      <c r="W29" s="624"/>
      <c r="X29" s="624"/>
      <c r="Y29" s="625"/>
      <c r="Z29" s="626">
        <v>0.4</v>
      </c>
      <c r="AA29" s="626"/>
      <c r="AB29" s="626"/>
      <c r="AC29" s="626"/>
      <c r="AD29" s="627" t="s">
        <v>179</v>
      </c>
      <c r="AE29" s="627"/>
      <c r="AF29" s="627"/>
      <c r="AG29" s="627"/>
      <c r="AH29" s="627"/>
      <c r="AI29" s="627"/>
      <c r="AJ29" s="627"/>
      <c r="AK29" s="627"/>
      <c r="AL29" s="628" t="s">
        <v>130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72</v>
      </c>
      <c r="CG29" s="621"/>
      <c r="CH29" s="621"/>
      <c r="CI29" s="621"/>
      <c r="CJ29" s="621"/>
      <c r="CK29" s="621"/>
      <c r="CL29" s="621"/>
      <c r="CM29" s="621"/>
      <c r="CN29" s="621"/>
      <c r="CO29" s="621"/>
      <c r="CP29" s="621"/>
      <c r="CQ29" s="622"/>
      <c r="CR29" s="623">
        <v>416508</v>
      </c>
      <c r="CS29" s="644"/>
      <c r="CT29" s="644"/>
      <c r="CU29" s="644"/>
      <c r="CV29" s="644"/>
      <c r="CW29" s="644"/>
      <c r="CX29" s="644"/>
      <c r="CY29" s="645"/>
      <c r="CZ29" s="628">
        <v>6.5</v>
      </c>
      <c r="DA29" s="656"/>
      <c r="DB29" s="656"/>
      <c r="DC29" s="658"/>
      <c r="DD29" s="632">
        <v>416508</v>
      </c>
      <c r="DE29" s="644"/>
      <c r="DF29" s="644"/>
      <c r="DG29" s="644"/>
      <c r="DH29" s="644"/>
      <c r="DI29" s="644"/>
      <c r="DJ29" s="644"/>
      <c r="DK29" s="645"/>
      <c r="DL29" s="632">
        <v>416508</v>
      </c>
      <c r="DM29" s="644"/>
      <c r="DN29" s="644"/>
      <c r="DO29" s="644"/>
      <c r="DP29" s="644"/>
      <c r="DQ29" s="644"/>
      <c r="DR29" s="644"/>
      <c r="DS29" s="644"/>
      <c r="DT29" s="644"/>
      <c r="DU29" s="644"/>
      <c r="DV29" s="645"/>
      <c r="DW29" s="628">
        <v>11.5</v>
      </c>
      <c r="DX29" s="656"/>
      <c r="DY29" s="656"/>
      <c r="DZ29" s="656"/>
      <c r="EA29" s="656"/>
      <c r="EB29" s="656"/>
      <c r="EC29" s="657"/>
    </row>
    <row r="30" spans="2:133" ht="11.25" customHeight="1" x14ac:dyDescent="0.2">
      <c r="B30" s="620" t="s">
        <v>313</v>
      </c>
      <c r="C30" s="621"/>
      <c r="D30" s="621"/>
      <c r="E30" s="621"/>
      <c r="F30" s="621"/>
      <c r="G30" s="621"/>
      <c r="H30" s="621"/>
      <c r="I30" s="621"/>
      <c r="J30" s="621"/>
      <c r="K30" s="621"/>
      <c r="L30" s="621"/>
      <c r="M30" s="621"/>
      <c r="N30" s="621"/>
      <c r="O30" s="621"/>
      <c r="P30" s="621"/>
      <c r="Q30" s="622"/>
      <c r="R30" s="623">
        <v>1095349</v>
      </c>
      <c r="S30" s="624"/>
      <c r="T30" s="624"/>
      <c r="U30" s="624"/>
      <c r="V30" s="624"/>
      <c r="W30" s="624"/>
      <c r="X30" s="624"/>
      <c r="Y30" s="625"/>
      <c r="Z30" s="626">
        <v>16.7</v>
      </c>
      <c r="AA30" s="626"/>
      <c r="AB30" s="626"/>
      <c r="AC30" s="626"/>
      <c r="AD30" s="627" t="s">
        <v>244</v>
      </c>
      <c r="AE30" s="627"/>
      <c r="AF30" s="627"/>
      <c r="AG30" s="627"/>
      <c r="AH30" s="627"/>
      <c r="AI30" s="627"/>
      <c r="AJ30" s="627"/>
      <c r="AK30" s="627"/>
      <c r="AL30" s="628" t="s">
        <v>244</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396418</v>
      </c>
      <c r="CS30" s="624"/>
      <c r="CT30" s="624"/>
      <c r="CU30" s="624"/>
      <c r="CV30" s="624"/>
      <c r="CW30" s="624"/>
      <c r="CX30" s="624"/>
      <c r="CY30" s="625"/>
      <c r="CZ30" s="628">
        <v>6.2</v>
      </c>
      <c r="DA30" s="656"/>
      <c r="DB30" s="656"/>
      <c r="DC30" s="658"/>
      <c r="DD30" s="632">
        <v>396418</v>
      </c>
      <c r="DE30" s="624"/>
      <c r="DF30" s="624"/>
      <c r="DG30" s="624"/>
      <c r="DH30" s="624"/>
      <c r="DI30" s="624"/>
      <c r="DJ30" s="624"/>
      <c r="DK30" s="625"/>
      <c r="DL30" s="632">
        <v>396418</v>
      </c>
      <c r="DM30" s="624"/>
      <c r="DN30" s="624"/>
      <c r="DO30" s="624"/>
      <c r="DP30" s="624"/>
      <c r="DQ30" s="624"/>
      <c r="DR30" s="624"/>
      <c r="DS30" s="624"/>
      <c r="DT30" s="624"/>
      <c r="DU30" s="624"/>
      <c r="DV30" s="625"/>
      <c r="DW30" s="628">
        <v>11</v>
      </c>
      <c r="DX30" s="656"/>
      <c r="DY30" s="656"/>
      <c r="DZ30" s="656"/>
      <c r="EA30" s="656"/>
      <c r="EB30" s="656"/>
      <c r="EC30" s="657"/>
    </row>
    <row r="31" spans="2:133" ht="11.25" customHeight="1" x14ac:dyDescent="0.2">
      <c r="B31" s="636" t="s">
        <v>317</v>
      </c>
      <c r="C31" s="637"/>
      <c r="D31" s="637"/>
      <c r="E31" s="637"/>
      <c r="F31" s="637"/>
      <c r="G31" s="637"/>
      <c r="H31" s="637"/>
      <c r="I31" s="637"/>
      <c r="J31" s="637"/>
      <c r="K31" s="637"/>
      <c r="L31" s="637"/>
      <c r="M31" s="637"/>
      <c r="N31" s="637"/>
      <c r="O31" s="637"/>
      <c r="P31" s="637"/>
      <c r="Q31" s="638"/>
      <c r="R31" s="623" t="s">
        <v>244</v>
      </c>
      <c r="S31" s="624"/>
      <c r="T31" s="624"/>
      <c r="U31" s="624"/>
      <c r="V31" s="624"/>
      <c r="W31" s="624"/>
      <c r="X31" s="624"/>
      <c r="Y31" s="625"/>
      <c r="Z31" s="626" t="s">
        <v>244</v>
      </c>
      <c r="AA31" s="626"/>
      <c r="AB31" s="626"/>
      <c r="AC31" s="626"/>
      <c r="AD31" s="627" t="s">
        <v>130</v>
      </c>
      <c r="AE31" s="627"/>
      <c r="AF31" s="627"/>
      <c r="AG31" s="627"/>
      <c r="AH31" s="627"/>
      <c r="AI31" s="627"/>
      <c r="AJ31" s="627"/>
      <c r="AK31" s="627"/>
      <c r="AL31" s="628" t="s">
        <v>244</v>
      </c>
      <c r="AM31" s="629"/>
      <c r="AN31" s="629"/>
      <c r="AO31" s="630"/>
      <c r="AP31" s="671" t="s">
        <v>318</v>
      </c>
      <c r="AQ31" s="672"/>
      <c r="AR31" s="672"/>
      <c r="AS31" s="672"/>
      <c r="AT31" s="677" t="s">
        <v>319</v>
      </c>
      <c r="AU31" s="218"/>
      <c r="AV31" s="218"/>
      <c r="AW31" s="218"/>
      <c r="AX31" s="609" t="s">
        <v>192</v>
      </c>
      <c r="AY31" s="610"/>
      <c r="AZ31" s="610"/>
      <c r="BA31" s="610"/>
      <c r="BB31" s="610"/>
      <c r="BC31" s="610"/>
      <c r="BD31" s="610"/>
      <c r="BE31" s="610"/>
      <c r="BF31" s="611"/>
      <c r="BG31" s="670">
        <v>99</v>
      </c>
      <c r="BH31" s="667"/>
      <c r="BI31" s="667"/>
      <c r="BJ31" s="667"/>
      <c r="BK31" s="667"/>
      <c r="BL31" s="667"/>
      <c r="BM31" s="618">
        <v>98</v>
      </c>
      <c r="BN31" s="667"/>
      <c r="BO31" s="667"/>
      <c r="BP31" s="667"/>
      <c r="BQ31" s="668"/>
      <c r="BR31" s="670">
        <v>99</v>
      </c>
      <c r="BS31" s="667"/>
      <c r="BT31" s="667"/>
      <c r="BU31" s="667"/>
      <c r="BV31" s="667"/>
      <c r="BW31" s="667"/>
      <c r="BX31" s="618">
        <v>97.9</v>
      </c>
      <c r="BY31" s="667"/>
      <c r="BZ31" s="667"/>
      <c r="CA31" s="667"/>
      <c r="CB31" s="668"/>
      <c r="CD31" s="663"/>
      <c r="CE31" s="664"/>
      <c r="CF31" s="620" t="s">
        <v>320</v>
      </c>
      <c r="CG31" s="621"/>
      <c r="CH31" s="621"/>
      <c r="CI31" s="621"/>
      <c r="CJ31" s="621"/>
      <c r="CK31" s="621"/>
      <c r="CL31" s="621"/>
      <c r="CM31" s="621"/>
      <c r="CN31" s="621"/>
      <c r="CO31" s="621"/>
      <c r="CP31" s="621"/>
      <c r="CQ31" s="622"/>
      <c r="CR31" s="623">
        <v>20090</v>
      </c>
      <c r="CS31" s="644"/>
      <c r="CT31" s="644"/>
      <c r="CU31" s="644"/>
      <c r="CV31" s="644"/>
      <c r="CW31" s="644"/>
      <c r="CX31" s="644"/>
      <c r="CY31" s="645"/>
      <c r="CZ31" s="628">
        <v>0.3</v>
      </c>
      <c r="DA31" s="656"/>
      <c r="DB31" s="656"/>
      <c r="DC31" s="658"/>
      <c r="DD31" s="632">
        <v>20090</v>
      </c>
      <c r="DE31" s="644"/>
      <c r="DF31" s="644"/>
      <c r="DG31" s="644"/>
      <c r="DH31" s="644"/>
      <c r="DI31" s="644"/>
      <c r="DJ31" s="644"/>
      <c r="DK31" s="645"/>
      <c r="DL31" s="632">
        <v>20090</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2">
      <c r="B32" s="620" t="s">
        <v>321</v>
      </c>
      <c r="C32" s="621"/>
      <c r="D32" s="621"/>
      <c r="E32" s="621"/>
      <c r="F32" s="621"/>
      <c r="G32" s="621"/>
      <c r="H32" s="621"/>
      <c r="I32" s="621"/>
      <c r="J32" s="621"/>
      <c r="K32" s="621"/>
      <c r="L32" s="621"/>
      <c r="M32" s="621"/>
      <c r="N32" s="621"/>
      <c r="O32" s="621"/>
      <c r="P32" s="621"/>
      <c r="Q32" s="622"/>
      <c r="R32" s="623">
        <v>532897</v>
      </c>
      <c r="S32" s="624"/>
      <c r="T32" s="624"/>
      <c r="U32" s="624"/>
      <c r="V32" s="624"/>
      <c r="W32" s="624"/>
      <c r="X32" s="624"/>
      <c r="Y32" s="625"/>
      <c r="Z32" s="626">
        <v>8.1</v>
      </c>
      <c r="AA32" s="626"/>
      <c r="AB32" s="626"/>
      <c r="AC32" s="626"/>
      <c r="AD32" s="627" t="s">
        <v>130</v>
      </c>
      <c r="AE32" s="627"/>
      <c r="AF32" s="627"/>
      <c r="AG32" s="627"/>
      <c r="AH32" s="627"/>
      <c r="AI32" s="627"/>
      <c r="AJ32" s="627"/>
      <c r="AK32" s="627"/>
      <c r="AL32" s="628" t="s">
        <v>130</v>
      </c>
      <c r="AM32" s="629"/>
      <c r="AN32" s="629"/>
      <c r="AO32" s="630"/>
      <c r="AP32" s="673"/>
      <c r="AQ32" s="674"/>
      <c r="AR32" s="674"/>
      <c r="AS32" s="674"/>
      <c r="AT32" s="678"/>
      <c r="AU32" s="214" t="s">
        <v>322</v>
      </c>
      <c r="AX32" s="620" t="s">
        <v>323</v>
      </c>
      <c r="AY32" s="621"/>
      <c r="AZ32" s="621"/>
      <c r="BA32" s="621"/>
      <c r="BB32" s="621"/>
      <c r="BC32" s="621"/>
      <c r="BD32" s="621"/>
      <c r="BE32" s="621"/>
      <c r="BF32" s="622"/>
      <c r="BG32" s="680">
        <v>99.1</v>
      </c>
      <c r="BH32" s="644"/>
      <c r="BI32" s="644"/>
      <c r="BJ32" s="644"/>
      <c r="BK32" s="644"/>
      <c r="BL32" s="644"/>
      <c r="BM32" s="629">
        <v>98.3</v>
      </c>
      <c r="BN32" s="644"/>
      <c r="BO32" s="644"/>
      <c r="BP32" s="644"/>
      <c r="BQ32" s="669"/>
      <c r="BR32" s="680">
        <v>99.2</v>
      </c>
      <c r="BS32" s="644"/>
      <c r="BT32" s="644"/>
      <c r="BU32" s="644"/>
      <c r="BV32" s="644"/>
      <c r="BW32" s="644"/>
      <c r="BX32" s="629">
        <v>98.2</v>
      </c>
      <c r="BY32" s="644"/>
      <c r="BZ32" s="644"/>
      <c r="CA32" s="644"/>
      <c r="CB32" s="669"/>
      <c r="CD32" s="665"/>
      <c r="CE32" s="666"/>
      <c r="CF32" s="620" t="s">
        <v>324</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6"/>
      <c r="DB32" s="656"/>
      <c r="DC32" s="658"/>
      <c r="DD32" s="632" t="s">
        <v>244</v>
      </c>
      <c r="DE32" s="624"/>
      <c r="DF32" s="624"/>
      <c r="DG32" s="624"/>
      <c r="DH32" s="624"/>
      <c r="DI32" s="624"/>
      <c r="DJ32" s="624"/>
      <c r="DK32" s="625"/>
      <c r="DL32" s="632" t="s">
        <v>244</v>
      </c>
      <c r="DM32" s="624"/>
      <c r="DN32" s="624"/>
      <c r="DO32" s="624"/>
      <c r="DP32" s="624"/>
      <c r="DQ32" s="624"/>
      <c r="DR32" s="624"/>
      <c r="DS32" s="624"/>
      <c r="DT32" s="624"/>
      <c r="DU32" s="624"/>
      <c r="DV32" s="625"/>
      <c r="DW32" s="628" t="s">
        <v>130</v>
      </c>
      <c r="DX32" s="656"/>
      <c r="DY32" s="656"/>
      <c r="DZ32" s="656"/>
      <c r="EA32" s="656"/>
      <c r="EB32" s="656"/>
      <c r="EC32" s="657"/>
    </row>
    <row r="33" spans="2:133" ht="11.25" customHeight="1" x14ac:dyDescent="0.2">
      <c r="B33" s="620" t="s">
        <v>325</v>
      </c>
      <c r="C33" s="621"/>
      <c r="D33" s="621"/>
      <c r="E33" s="621"/>
      <c r="F33" s="621"/>
      <c r="G33" s="621"/>
      <c r="H33" s="621"/>
      <c r="I33" s="621"/>
      <c r="J33" s="621"/>
      <c r="K33" s="621"/>
      <c r="L33" s="621"/>
      <c r="M33" s="621"/>
      <c r="N33" s="621"/>
      <c r="O33" s="621"/>
      <c r="P33" s="621"/>
      <c r="Q33" s="622"/>
      <c r="R33" s="623">
        <v>45679</v>
      </c>
      <c r="S33" s="624"/>
      <c r="T33" s="624"/>
      <c r="U33" s="624"/>
      <c r="V33" s="624"/>
      <c r="W33" s="624"/>
      <c r="X33" s="624"/>
      <c r="Y33" s="625"/>
      <c r="Z33" s="626">
        <v>0.7</v>
      </c>
      <c r="AA33" s="626"/>
      <c r="AB33" s="626"/>
      <c r="AC33" s="626"/>
      <c r="AD33" s="627" t="s">
        <v>244</v>
      </c>
      <c r="AE33" s="627"/>
      <c r="AF33" s="627"/>
      <c r="AG33" s="627"/>
      <c r="AH33" s="627"/>
      <c r="AI33" s="627"/>
      <c r="AJ33" s="627"/>
      <c r="AK33" s="627"/>
      <c r="AL33" s="628" t="s">
        <v>130</v>
      </c>
      <c r="AM33" s="629"/>
      <c r="AN33" s="629"/>
      <c r="AO33" s="630"/>
      <c r="AP33" s="675"/>
      <c r="AQ33" s="676"/>
      <c r="AR33" s="676"/>
      <c r="AS33" s="676"/>
      <c r="AT33" s="679"/>
      <c r="AU33" s="219"/>
      <c r="AV33" s="219"/>
      <c r="AW33" s="219"/>
      <c r="AX33" s="646" t="s">
        <v>326</v>
      </c>
      <c r="AY33" s="647"/>
      <c r="AZ33" s="647"/>
      <c r="BA33" s="647"/>
      <c r="BB33" s="647"/>
      <c r="BC33" s="647"/>
      <c r="BD33" s="647"/>
      <c r="BE33" s="647"/>
      <c r="BF33" s="648"/>
      <c r="BG33" s="681">
        <v>98.7</v>
      </c>
      <c r="BH33" s="682"/>
      <c r="BI33" s="682"/>
      <c r="BJ33" s="682"/>
      <c r="BK33" s="682"/>
      <c r="BL33" s="682"/>
      <c r="BM33" s="683">
        <v>97.4</v>
      </c>
      <c r="BN33" s="682"/>
      <c r="BO33" s="682"/>
      <c r="BP33" s="682"/>
      <c r="BQ33" s="684"/>
      <c r="BR33" s="681">
        <v>98.6</v>
      </c>
      <c r="BS33" s="682"/>
      <c r="BT33" s="682"/>
      <c r="BU33" s="682"/>
      <c r="BV33" s="682"/>
      <c r="BW33" s="682"/>
      <c r="BX33" s="683">
        <v>97.1</v>
      </c>
      <c r="BY33" s="682"/>
      <c r="BZ33" s="682"/>
      <c r="CA33" s="682"/>
      <c r="CB33" s="684"/>
      <c r="CD33" s="620" t="s">
        <v>327</v>
      </c>
      <c r="CE33" s="621"/>
      <c r="CF33" s="621"/>
      <c r="CG33" s="621"/>
      <c r="CH33" s="621"/>
      <c r="CI33" s="621"/>
      <c r="CJ33" s="621"/>
      <c r="CK33" s="621"/>
      <c r="CL33" s="621"/>
      <c r="CM33" s="621"/>
      <c r="CN33" s="621"/>
      <c r="CO33" s="621"/>
      <c r="CP33" s="621"/>
      <c r="CQ33" s="622"/>
      <c r="CR33" s="623">
        <v>3372028</v>
      </c>
      <c r="CS33" s="644"/>
      <c r="CT33" s="644"/>
      <c r="CU33" s="644"/>
      <c r="CV33" s="644"/>
      <c r="CW33" s="644"/>
      <c r="CX33" s="644"/>
      <c r="CY33" s="645"/>
      <c r="CZ33" s="628">
        <v>52.7</v>
      </c>
      <c r="DA33" s="656"/>
      <c r="DB33" s="656"/>
      <c r="DC33" s="658"/>
      <c r="DD33" s="632">
        <v>2370353</v>
      </c>
      <c r="DE33" s="644"/>
      <c r="DF33" s="644"/>
      <c r="DG33" s="644"/>
      <c r="DH33" s="644"/>
      <c r="DI33" s="644"/>
      <c r="DJ33" s="644"/>
      <c r="DK33" s="645"/>
      <c r="DL33" s="632">
        <v>1468188</v>
      </c>
      <c r="DM33" s="644"/>
      <c r="DN33" s="644"/>
      <c r="DO33" s="644"/>
      <c r="DP33" s="644"/>
      <c r="DQ33" s="644"/>
      <c r="DR33" s="644"/>
      <c r="DS33" s="644"/>
      <c r="DT33" s="644"/>
      <c r="DU33" s="644"/>
      <c r="DV33" s="645"/>
      <c r="DW33" s="628">
        <v>40.6</v>
      </c>
      <c r="DX33" s="656"/>
      <c r="DY33" s="656"/>
      <c r="DZ33" s="656"/>
      <c r="EA33" s="656"/>
      <c r="EB33" s="656"/>
      <c r="EC33" s="657"/>
    </row>
    <row r="34" spans="2:133" ht="11.25" customHeight="1" x14ac:dyDescent="0.2">
      <c r="B34" s="620" t="s">
        <v>328</v>
      </c>
      <c r="C34" s="621"/>
      <c r="D34" s="621"/>
      <c r="E34" s="621"/>
      <c r="F34" s="621"/>
      <c r="G34" s="621"/>
      <c r="H34" s="621"/>
      <c r="I34" s="621"/>
      <c r="J34" s="621"/>
      <c r="K34" s="621"/>
      <c r="L34" s="621"/>
      <c r="M34" s="621"/>
      <c r="N34" s="621"/>
      <c r="O34" s="621"/>
      <c r="P34" s="621"/>
      <c r="Q34" s="622"/>
      <c r="R34" s="623">
        <v>366778</v>
      </c>
      <c r="S34" s="624"/>
      <c r="T34" s="624"/>
      <c r="U34" s="624"/>
      <c r="V34" s="624"/>
      <c r="W34" s="624"/>
      <c r="X34" s="624"/>
      <c r="Y34" s="625"/>
      <c r="Z34" s="626">
        <v>5.6</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1227548</v>
      </c>
      <c r="CS34" s="624"/>
      <c r="CT34" s="624"/>
      <c r="CU34" s="624"/>
      <c r="CV34" s="624"/>
      <c r="CW34" s="624"/>
      <c r="CX34" s="624"/>
      <c r="CY34" s="625"/>
      <c r="CZ34" s="628">
        <v>19.2</v>
      </c>
      <c r="DA34" s="656"/>
      <c r="DB34" s="656"/>
      <c r="DC34" s="658"/>
      <c r="DD34" s="632">
        <v>787572</v>
      </c>
      <c r="DE34" s="624"/>
      <c r="DF34" s="624"/>
      <c r="DG34" s="624"/>
      <c r="DH34" s="624"/>
      <c r="DI34" s="624"/>
      <c r="DJ34" s="624"/>
      <c r="DK34" s="625"/>
      <c r="DL34" s="632">
        <v>565669</v>
      </c>
      <c r="DM34" s="624"/>
      <c r="DN34" s="624"/>
      <c r="DO34" s="624"/>
      <c r="DP34" s="624"/>
      <c r="DQ34" s="624"/>
      <c r="DR34" s="624"/>
      <c r="DS34" s="624"/>
      <c r="DT34" s="624"/>
      <c r="DU34" s="624"/>
      <c r="DV34" s="625"/>
      <c r="DW34" s="628">
        <v>15.6</v>
      </c>
      <c r="DX34" s="656"/>
      <c r="DY34" s="656"/>
      <c r="DZ34" s="656"/>
      <c r="EA34" s="656"/>
      <c r="EB34" s="656"/>
      <c r="EC34" s="657"/>
    </row>
    <row r="35" spans="2:133" ht="11.25" customHeight="1" x14ac:dyDescent="0.2">
      <c r="B35" s="620" t="s">
        <v>330</v>
      </c>
      <c r="C35" s="621"/>
      <c r="D35" s="621"/>
      <c r="E35" s="621"/>
      <c r="F35" s="621"/>
      <c r="G35" s="621"/>
      <c r="H35" s="621"/>
      <c r="I35" s="621"/>
      <c r="J35" s="621"/>
      <c r="K35" s="621"/>
      <c r="L35" s="621"/>
      <c r="M35" s="621"/>
      <c r="N35" s="621"/>
      <c r="O35" s="621"/>
      <c r="P35" s="621"/>
      <c r="Q35" s="622"/>
      <c r="R35" s="623">
        <v>190351</v>
      </c>
      <c r="S35" s="624"/>
      <c r="T35" s="624"/>
      <c r="U35" s="624"/>
      <c r="V35" s="624"/>
      <c r="W35" s="624"/>
      <c r="X35" s="624"/>
      <c r="Y35" s="625"/>
      <c r="Z35" s="626">
        <v>2.9</v>
      </c>
      <c r="AA35" s="626"/>
      <c r="AB35" s="626"/>
      <c r="AC35" s="626"/>
      <c r="AD35" s="627" t="s">
        <v>130</v>
      </c>
      <c r="AE35" s="627"/>
      <c r="AF35" s="627"/>
      <c r="AG35" s="627"/>
      <c r="AH35" s="627"/>
      <c r="AI35" s="627"/>
      <c r="AJ35" s="627"/>
      <c r="AK35" s="627"/>
      <c r="AL35" s="628" t="s">
        <v>130</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22159</v>
      </c>
      <c r="CS35" s="644"/>
      <c r="CT35" s="644"/>
      <c r="CU35" s="644"/>
      <c r="CV35" s="644"/>
      <c r="CW35" s="644"/>
      <c r="CX35" s="644"/>
      <c r="CY35" s="645"/>
      <c r="CZ35" s="628">
        <v>0.3</v>
      </c>
      <c r="DA35" s="656"/>
      <c r="DB35" s="656"/>
      <c r="DC35" s="658"/>
      <c r="DD35" s="632">
        <v>21887</v>
      </c>
      <c r="DE35" s="644"/>
      <c r="DF35" s="644"/>
      <c r="DG35" s="644"/>
      <c r="DH35" s="644"/>
      <c r="DI35" s="644"/>
      <c r="DJ35" s="644"/>
      <c r="DK35" s="645"/>
      <c r="DL35" s="632">
        <v>21433</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2">
      <c r="B36" s="620" t="s">
        <v>334</v>
      </c>
      <c r="C36" s="621"/>
      <c r="D36" s="621"/>
      <c r="E36" s="621"/>
      <c r="F36" s="621"/>
      <c r="G36" s="621"/>
      <c r="H36" s="621"/>
      <c r="I36" s="621"/>
      <c r="J36" s="621"/>
      <c r="K36" s="621"/>
      <c r="L36" s="621"/>
      <c r="M36" s="621"/>
      <c r="N36" s="621"/>
      <c r="O36" s="621"/>
      <c r="P36" s="621"/>
      <c r="Q36" s="622"/>
      <c r="R36" s="623">
        <v>208072</v>
      </c>
      <c r="S36" s="624"/>
      <c r="T36" s="624"/>
      <c r="U36" s="624"/>
      <c r="V36" s="624"/>
      <c r="W36" s="624"/>
      <c r="X36" s="624"/>
      <c r="Y36" s="625"/>
      <c r="Z36" s="626">
        <v>3.2</v>
      </c>
      <c r="AA36" s="626"/>
      <c r="AB36" s="626"/>
      <c r="AC36" s="626"/>
      <c r="AD36" s="627" t="s">
        <v>244</v>
      </c>
      <c r="AE36" s="627"/>
      <c r="AF36" s="627"/>
      <c r="AG36" s="627"/>
      <c r="AH36" s="627"/>
      <c r="AI36" s="627"/>
      <c r="AJ36" s="627"/>
      <c r="AK36" s="627"/>
      <c r="AL36" s="628" t="s">
        <v>244</v>
      </c>
      <c r="AM36" s="629"/>
      <c r="AN36" s="629"/>
      <c r="AO36" s="630"/>
      <c r="AP36" s="222"/>
      <c r="AQ36" s="689" t="s">
        <v>335</v>
      </c>
      <c r="AR36" s="690"/>
      <c r="AS36" s="690"/>
      <c r="AT36" s="690"/>
      <c r="AU36" s="690"/>
      <c r="AV36" s="690"/>
      <c r="AW36" s="690"/>
      <c r="AX36" s="690"/>
      <c r="AY36" s="691"/>
      <c r="AZ36" s="612">
        <v>680409</v>
      </c>
      <c r="BA36" s="613"/>
      <c r="BB36" s="613"/>
      <c r="BC36" s="613"/>
      <c r="BD36" s="613"/>
      <c r="BE36" s="613"/>
      <c r="BF36" s="685"/>
      <c r="BG36" s="609" t="s">
        <v>336</v>
      </c>
      <c r="BH36" s="610"/>
      <c r="BI36" s="610"/>
      <c r="BJ36" s="610"/>
      <c r="BK36" s="610"/>
      <c r="BL36" s="610"/>
      <c r="BM36" s="610"/>
      <c r="BN36" s="610"/>
      <c r="BO36" s="610"/>
      <c r="BP36" s="610"/>
      <c r="BQ36" s="610"/>
      <c r="BR36" s="610"/>
      <c r="BS36" s="610"/>
      <c r="BT36" s="610"/>
      <c r="BU36" s="611"/>
      <c r="BV36" s="612">
        <v>29955</v>
      </c>
      <c r="BW36" s="613"/>
      <c r="BX36" s="613"/>
      <c r="BY36" s="613"/>
      <c r="BZ36" s="613"/>
      <c r="CA36" s="613"/>
      <c r="CB36" s="685"/>
      <c r="CD36" s="620" t="s">
        <v>337</v>
      </c>
      <c r="CE36" s="621"/>
      <c r="CF36" s="621"/>
      <c r="CG36" s="621"/>
      <c r="CH36" s="621"/>
      <c r="CI36" s="621"/>
      <c r="CJ36" s="621"/>
      <c r="CK36" s="621"/>
      <c r="CL36" s="621"/>
      <c r="CM36" s="621"/>
      <c r="CN36" s="621"/>
      <c r="CO36" s="621"/>
      <c r="CP36" s="621"/>
      <c r="CQ36" s="622"/>
      <c r="CR36" s="623">
        <v>801509</v>
      </c>
      <c r="CS36" s="624"/>
      <c r="CT36" s="624"/>
      <c r="CU36" s="624"/>
      <c r="CV36" s="624"/>
      <c r="CW36" s="624"/>
      <c r="CX36" s="624"/>
      <c r="CY36" s="625"/>
      <c r="CZ36" s="628">
        <v>12.5</v>
      </c>
      <c r="DA36" s="656"/>
      <c r="DB36" s="656"/>
      <c r="DC36" s="658"/>
      <c r="DD36" s="632">
        <v>724143</v>
      </c>
      <c r="DE36" s="624"/>
      <c r="DF36" s="624"/>
      <c r="DG36" s="624"/>
      <c r="DH36" s="624"/>
      <c r="DI36" s="624"/>
      <c r="DJ36" s="624"/>
      <c r="DK36" s="625"/>
      <c r="DL36" s="632">
        <v>456109</v>
      </c>
      <c r="DM36" s="624"/>
      <c r="DN36" s="624"/>
      <c r="DO36" s="624"/>
      <c r="DP36" s="624"/>
      <c r="DQ36" s="624"/>
      <c r="DR36" s="624"/>
      <c r="DS36" s="624"/>
      <c r="DT36" s="624"/>
      <c r="DU36" s="624"/>
      <c r="DV36" s="625"/>
      <c r="DW36" s="628">
        <v>12.6</v>
      </c>
      <c r="DX36" s="656"/>
      <c r="DY36" s="656"/>
      <c r="DZ36" s="656"/>
      <c r="EA36" s="656"/>
      <c r="EB36" s="656"/>
      <c r="EC36" s="657"/>
    </row>
    <row r="37" spans="2:133" ht="11.25" customHeight="1" x14ac:dyDescent="0.2">
      <c r="B37" s="620" t="s">
        <v>338</v>
      </c>
      <c r="C37" s="621"/>
      <c r="D37" s="621"/>
      <c r="E37" s="621"/>
      <c r="F37" s="621"/>
      <c r="G37" s="621"/>
      <c r="H37" s="621"/>
      <c r="I37" s="621"/>
      <c r="J37" s="621"/>
      <c r="K37" s="621"/>
      <c r="L37" s="621"/>
      <c r="M37" s="621"/>
      <c r="N37" s="621"/>
      <c r="O37" s="621"/>
      <c r="P37" s="621"/>
      <c r="Q37" s="622"/>
      <c r="R37" s="623">
        <v>48075</v>
      </c>
      <c r="S37" s="624"/>
      <c r="T37" s="624"/>
      <c r="U37" s="624"/>
      <c r="V37" s="624"/>
      <c r="W37" s="624"/>
      <c r="X37" s="624"/>
      <c r="Y37" s="625"/>
      <c r="Z37" s="626">
        <v>0.7</v>
      </c>
      <c r="AA37" s="626"/>
      <c r="AB37" s="626"/>
      <c r="AC37" s="626"/>
      <c r="AD37" s="627">
        <v>261</v>
      </c>
      <c r="AE37" s="627"/>
      <c r="AF37" s="627"/>
      <c r="AG37" s="627"/>
      <c r="AH37" s="627"/>
      <c r="AI37" s="627"/>
      <c r="AJ37" s="627"/>
      <c r="AK37" s="627"/>
      <c r="AL37" s="628">
        <v>0</v>
      </c>
      <c r="AM37" s="629"/>
      <c r="AN37" s="629"/>
      <c r="AO37" s="630"/>
      <c r="AQ37" s="686" t="s">
        <v>339</v>
      </c>
      <c r="AR37" s="687"/>
      <c r="AS37" s="687"/>
      <c r="AT37" s="687"/>
      <c r="AU37" s="687"/>
      <c r="AV37" s="687"/>
      <c r="AW37" s="687"/>
      <c r="AX37" s="687"/>
      <c r="AY37" s="688"/>
      <c r="AZ37" s="623">
        <v>122027</v>
      </c>
      <c r="BA37" s="624"/>
      <c r="BB37" s="624"/>
      <c r="BC37" s="624"/>
      <c r="BD37" s="644"/>
      <c r="BE37" s="644"/>
      <c r="BF37" s="669"/>
      <c r="BG37" s="620" t="s">
        <v>340</v>
      </c>
      <c r="BH37" s="621"/>
      <c r="BI37" s="621"/>
      <c r="BJ37" s="621"/>
      <c r="BK37" s="621"/>
      <c r="BL37" s="621"/>
      <c r="BM37" s="621"/>
      <c r="BN37" s="621"/>
      <c r="BO37" s="621"/>
      <c r="BP37" s="621"/>
      <c r="BQ37" s="621"/>
      <c r="BR37" s="621"/>
      <c r="BS37" s="621"/>
      <c r="BT37" s="621"/>
      <c r="BU37" s="622"/>
      <c r="BV37" s="623">
        <v>21416</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125015</v>
      </c>
      <c r="CS37" s="644"/>
      <c r="CT37" s="644"/>
      <c r="CU37" s="644"/>
      <c r="CV37" s="644"/>
      <c r="CW37" s="644"/>
      <c r="CX37" s="644"/>
      <c r="CY37" s="645"/>
      <c r="CZ37" s="628">
        <v>2</v>
      </c>
      <c r="DA37" s="656"/>
      <c r="DB37" s="656"/>
      <c r="DC37" s="658"/>
      <c r="DD37" s="632">
        <v>117981</v>
      </c>
      <c r="DE37" s="644"/>
      <c r="DF37" s="644"/>
      <c r="DG37" s="644"/>
      <c r="DH37" s="644"/>
      <c r="DI37" s="644"/>
      <c r="DJ37" s="644"/>
      <c r="DK37" s="645"/>
      <c r="DL37" s="632">
        <v>65865</v>
      </c>
      <c r="DM37" s="644"/>
      <c r="DN37" s="644"/>
      <c r="DO37" s="644"/>
      <c r="DP37" s="644"/>
      <c r="DQ37" s="644"/>
      <c r="DR37" s="644"/>
      <c r="DS37" s="644"/>
      <c r="DT37" s="644"/>
      <c r="DU37" s="644"/>
      <c r="DV37" s="645"/>
      <c r="DW37" s="628">
        <v>1.8</v>
      </c>
      <c r="DX37" s="656"/>
      <c r="DY37" s="656"/>
      <c r="DZ37" s="656"/>
      <c r="EA37" s="656"/>
      <c r="EB37" s="656"/>
      <c r="EC37" s="657"/>
    </row>
    <row r="38" spans="2:133" ht="11.25" customHeight="1" x14ac:dyDescent="0.2">
      <c r="B38" s="620" t="s">
        <v>342</v>
      </c>
      <c r="C38" s="621"/>
      <c r="D38" s="621"/>
      <c r="E38" s="621"/>
      <c r="F38" s="621"/>
      <c r="G38" s="621"/>
      <c r="H38" s="621"/>
      <c r="I38" s="621"/>
      <c r="J38" s="621"/>
      <c r="K38" s="621"/>
      <c r="L38" s="621"/>
      <c r="M38" s="621"/>
      <c r="N38" s="621"/>
      <c r="O38" s="621"/>
      <c r="P38" s="621"/>
      <c r="Q38" s="622"/>
      <c r="R38" s="623">
        <v>190469</v>
      </c>
      <c r="S38" s="624"/>
      <c r="T38" s="624"/>
      <c r="U38" s="624"/>
      <c r="V38" s="624"/>
      <c r="W38" s="624"/>
      <c r="X38" s="624"/>
      <c r="Y38" s="625"/>
      <c r="Z38" s="626">
        <v>2.9</v>
      </c>
      <c r="AA38" s="626"/>
      <c r="AB38" s="626"/>
      <c r="AC38" s="626"/>
      <c r="AD38" s="627" t="s">
        <v>244</v>
      </c>
      <c r="AE38" s="627"/>
      <c r="AF38" s="627"/>
      <c r="AG38" s="627"/>
      <c r="AH38" s="627"/>
      <c r="AI38" s="627"/>
      <c r="AJ38" s="627"/>
      <c r="AK38" s="627"/>
      <c r="AL38" s="628" t="s">
        <v>244</v>
      </c>
      <c r="AM38" s="629"/>
      <c r="AN38" s="629"/>
      <c r="AO38" s="630"/>
      <c r="AQ38" s="686" t="s">
        <v>343</v>
      </c>
      <c r="AR38" s="687"/>
      <c r="AS38" s="687"/>
      <c r="AT38" s="687"/>
      <c r="AU38" s="687"/>
      <c r="AV38" s="687"/>
      <c r="AW38" s="687"/>
      <c r="AX38" s="687"/>
      <c r="AY38" s="688"/>
      <c r="AZ38" s="623" t="s">
        <v>244</v>
      </c>
      <c r="BA38" s="624"/>
      <c r="BB38" s="624"/>
      <c r="BC38" s="624"/>
      <c r="BD38" s="644"/>
      <c r="BE38" s="644"/>
      <c r="BF38" s="669"/>
      <c r="BG38" s="620" t="s">
        <v>344</v>
      </c>
      <c r="BH38" s="621"/>
      <c r="BI38" s="621"/>
      <c r="BJ38" s="621"/>
      <c r="BK38" s="621"/>
      <c r="BL38" s="621"/>
      <c r="BM38" s="621"/>
      <c r="BN38" s="621"/>
      <c r="BO38" s="621"/>
      <c r="BP38" s="621"/>
      <c r="BQ38" s="621"/>
      <c r="BR38" s="621"/>
      <c r="BS38" s="621"/>
      <c r="BT38" s="621"/>
      <c r="BU38" s="622"/>
      <c r="BV38" s="623">
        <v>1671</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558382</v>
      </c>
      <c r="CS38" s="624"/>
      <c r="CT38" s="624"/>
      <c r="CU38" s="624"/>
      <c r="CV38" s="624"/>
      <c r="CW38" s="624"/>
      <c r="CX38" s="624"/>
      <c r="CY38" s="625"/>
      <c r="CZ38" s="628">
        <v>8.6999999999999993</v>
      </c>
      <c r="DA38" s="656"/>
      <c r="DB38" s="656"/>
      <c r="DC38" s="658"/>
      <c r="DD38" s="632">
        <v>438639</v>
      </c>
      <c r="DE38" s="624"/>
      <c r="DF38" s="624"/>
      <c r="DG38" s="624"/>
      <c r="DH38" s="624"/>
      <c r="DI38" s="624"/>
      <c r="DJ38" s="624"/>
      <c r="DK38" s="625"/>
      <c r="DL38" s="632">
        <v>424977</v>
      </c>
      <c r="DM38" s="624"/>
      <c r="DN38" s="624"/>
      <c r="DO38" s="624"/>
      <c r="DP38" s="624"/>
      <c r="DQ38" s="624"/>
      <c r="DR38" s="624"/>
      <c r="DS38" s="624"/>
      <c r="DT38" s="624"/>
      <c r="DU38" s="624"/>
      <c r="DV38" s="625"/>
      <c r="DW38" s="628">
        <v>11.7</v>
      </c>
      <c r="DX38" s="656"/>
      <c r="DY38" s="656"/>
      <c r="DZ38" s="656"/>
      <c r="EA38" s="656"/>
      <c r="EB38" s="656"/>
      <c r="EC38" s="657"/>
    </row>
    <row r="39" spans="2:133" ht="11.25" customHeight="1" x14ac:dyDescent="0.2">
      <c r="B39" s="620" t="s">
        <v>346</v>
      </c>
      <c r="C39" s="621"/>
      <c r="D39" s="621"/>
      <c r="E39" s="621"/>
      <c r="F39" s="621"/>
      <c r="G39" s="621"/>
      <c r="H39" s="621"/>
      <c r="I39" s="621"/>
      <c r="J39" s="621"/>
      <c r="K39" s="621"/>
      <c r="L39" s="621"/>
      <c r="M39" s="621"/>
      <c r="N39" s="621"/>
      <c r="O39" s="621"/>
      <c r="P39" s="621"/>
      <c r="Q39" s="622"/>
      <c r="R39" s="623" t="s">
        <v>244</v>
      </c>
      <c r="S39" s="624"/>
      <c r="T39" s="624"/>
      <c r="U39" s="624"/>
      <c r="V39" s="624"/>
      <c r="W39" s="624"/>
      <c r="X39" s="624"/>
      <c r="Y39" s="625"/>
      <c r="Z39" s="626" t="s">
        <v>130</v>
      </c>
      <c r="AA39" s="626"/>
      <c r="AB39" s="626"/>
      <c r="AC39" s="626"/>
      <c r="AD39" s="627" t="s">
        <v>244</v>
      </c>
      <c r="AE39" s="627"/>
      <c r="AF39" s="627"/>
      <c r="AG39" s="627"/>
      <c r="AH39" s="627"/>
      <c r="AI39" s="627"/>
      <c r="AJ39" s="627"/>
      <c r="AK39" s="627"/>
      <c r="AL39" s="628" t="s">
        <v>244</v>
      </c>
      <c r="AM39" s="629"/>
      <c r="AN39" s="629"/>
      <c r="AO39" s="630"/>
      <c r="AQ39" s="686" t="s">
        <v>347</v>
      </c>
      <c r="AR39" s="687"/>
      <c r="AS39" s="687"/>
      <c r="AT39" s="687"/>
      <c r="AU39" s="687"/>
      <c r="AV39" s="687"/>
      <c r="AW39" s="687"/>
      <c r="AX39" s="687"/>
      <c r="AY39" s="688"/>
      <c r="AZ39" s="623" t="s">
        <v>244</v>
      </c>
      <c r="BA39" s="624"/>
      <c r="BB39" s="624"/>
      <c r="BC39" s="624"/>
      <c r="BD39" s="644"/>
      <c r="BE39" s="644"/>
      <c r="BF39" s="669"/>
      <c r="BG39" s="620" t="s">
        <v>348</v>
      </c>
      <c r="BH39" s="621"/>
      <c r="BI39" s="621"/>
      <c r="BJ39" s="621"/>
      <c r="BK39" s="621"/>
      <c r="BL39" s="621"/>
      <c r="BM39" s="621"/>
      <c r="BN39" s="621"/>
      <c r="BO39" s="621"/>
      <c r="BP39" s="621"/>
      <c r="BQ39" s="621"/>
      <c r="BR39" s="621"/>
      <c r="BS39" s="621"/>
      <c r="BT39" s="621"/>
      <c r="BU39" s="622"/>
      <c r="BV39" s="623">
        <v>2678</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762430</v>
      </c>
      <c r="CS39" s="644"/>
      <c r="CT39" s="644"/>
      <c r="CU39" s="644"/>
      <c r="CV39" s="644"/>
      <c r="CW39" s="644"/>
      <c r="CX39" s="644"/>
      <c r="CY39" s="645"/>
      <c r="CZ39" s="628">
        <v>11.9</v>
      </c>
      <c r="DA39" s="656"/>
      <c r="DB39" s="656"/>
      <c r="DC39" s="658"/>
      <c r="DD39" s="632">
        <v>398112</v>
      </c>
      <c r="DE39" s="644"/>
      <c r="DF39" s="644"/>
      <c r="DG39" s="644"/>
      <c r="DH39" s="644"/>
      <c r="DI39" s="644"/>
      <c r="DJ39" s="644"/>
      <c r="DK39" s="645"/>
      <c r="DL39" s="632" t="s">
        <v>244</v>
      </c>
      <c r="DM39" s="644"/>
      <c r="DN39" s="644"/>
      <c r="DO39" s="644"/>
      <c r="DP39" s="644"/>
      <c r="DQ39" s="644"/>
      <c r="DR39" s="644"/>
      <c r="DS39" s="644"/>
      <c r="DT39" s="644"/>
      <c r="DU39" s="644"/>
      <c r="DV39" s="645"/>
      <c r="DW39" s="628" t="s">
        <v>244</v>
      </c>
      <c r="DX39" s="656"/>
      <c r="DY39" s="656"/>
      <c r="DZ39" s="656"/>
      <c r="EA39" s="656"/>
      <c r="EB39" s="656"/>
      <c r="EC39" s="657"/>
    </row>
    <row r="40" spans="2:133" ht="11.25" customHeight="1" x14ac:dyDescent="0.2">
      <c r="B40" s="620" t="s">
        <v>350</v>
      </c>
      <c r="C40" s="621"/>
      <c r="D40" s="621"/>
      <c r="E40" s="621"/>
      <c r="F40" s="621"/>
      <c r="G40" s="621"/>
      <c r="H40" s="621"/>
      <c r="I40" s="621"/>
      <c r="J40" s="621"/>
      <c r="K40" s="621"/>
      <c r="L40" s="621"/>
      <c r="M40" s="621"/>
      <c r="N40" s="621"/>
      <c r="O40" s="621"/>
      <c r="P40" s="621"/>
      <c r="Q40" s="622"/>
      <c r="R40" s="623">
        <v>61569</v>
      </c>
      <c r="S40" s="624"/>
      <c r="T40" s="624"/>
      <c r="U40" s="624"/>
      <c r="V40" s="624"/>
      <c r="W40" s="624"/>
      <c r="X40" s="624"/>
      <c r="Y40" s="625"/>
      <c r="Z40" s="626">
        <v>0.9</v>
      </c>
      <c r="AA40" s="626"/>
      <c r="AB40" s="626"/>
      <c r="AC40" s="626"/>
      <c r="AD40" s="627" t="s">
        <v>179</v>
      </c>
      <c r="AE40" s="627"/>
      <c r="AF40" s="627"/>
      <c r="AG40" s="627"/>
      <c r="AH40" s="627"/>
      <c r="AI40" s="627"/>
      <c r="AJ40" s="627"/>
      <c r="AK40" s="627"/>
      <c r="AL40" s="628" t="s">
        <v>130</v>
      </c>
      <c r="AM40" s="629"/>
      <c r="AN40" s="629"/>
      <c r="AO40" s="630"/>
      <c r="AQ40" s="686" t="s">
        <v>351</v>
      </c>
      <c r="AR40" s="687"/>
      <c r="AS40" s="687"/>
      <c r="AT40" s="687"/>
      <c r="AU40" s="687"/>
      <c r="AV40" s="687"/>
      <c r="AW40" s="687"/>
      <c r="AX40" s="687"/>
      <c r="AY40" s="688"/>
      <c r="AZ40" s="623" t="s">
        <v>130</v>
      </c>
      <c r="BA40" s="624"/>
      <c r="BB40" s="624"/>
      <c r="BC40" s="624"/>
      <c r="BD40" s="644"/>
      <c r="BE40" s="644"/>
      <c r="BF40" s="669"/>
      <c r="BG40" s="673" t="s">
        <v>352</v>
      </c>
      <c r="BH40" s="674"/>
      <c r="BI40" s="674"/>
      <c r="BJ40" s="674"/>
      <c r="BK40" s="674"/>
      <c r="BL40" s="223"/>
      <c r="BM40" s="621" t="s">
        <v>353</v>
      </c>
      <c r="BN40" s="621"/>
      <c r="BO40" s="621"/>
      <c r="BP40" s="621"/>
      <c r="BQ40" s="621"/>
      <c r="BR40" s="621"/>
      <c r="BS40" s="621"/>
      <c r="BT40" s="621"/>
      <c r="BU40" s="622"/>
      <c r="BV40" s="623">
        <v>118</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t="s">
        <v>130</v>
      </c>
      <c r="CS40" s="624"/>
      <c r="CT40" s="624"/>
      <c r="CU40" s="624"/>
      <c r="CV40" s="624"/>
      <c r="CW40" s="624"/>
      <c r="CX40" s="624"/>
      <c r="CY40" s="625"/>
      <c r="CZ40" s="628" t="s">
        <v>244</v>
      </c>
      <c r="DA40" s="656"/>
      <c r="DB40" s="656"/>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244</v>
      </c>
      <c r="DX40" s="656"/>
      <c r="DY40" s="656"/>
      <c r="DZ40" s="656"/>
      <c r="EA40" s="656"/>
      <c r="EB40" s="656"/>
      <c r="EC40" s="657"/>
    </row>
    <row r="41" spans="2:133" ht="11.25" customHeight="1" x14ac:dyDescent="0.2">
      <c r="B41" s="646" t="s">
        <v>355</v>
      </c>
      <c r="C41" s="647"/>
      <c r="D41" s="647"/>
      <c r="E41" s="647"/>
      <c r="F41" s="647"/>
      <c r="G41" s="647"/>
      <c r="H41" s="647"/>
      <c r="I41" s="647"/>
      <c r="J41" s="647"/>
      <c r="K41" s="647"/>
      <c r="L41" s="647"/>
      <c r="M41" s="647"/>
      <c r="N41" s="647"/>
      <c r="O41" s="647"/>
      <c r="P41" s="647"/>
      <c r="Q41" s="648"/>
      <c r="R41" s="695">
        <v>6569521</v>
      </c>
      <c r="S41" s="696"/>
      <c r="T41" s="696"/>
      <c r="U41" s="696"/>
      <c r="V41" s="696"/>
      <c r="W41" s="696"/>
      <c r="X41" s="696"/>
      <c r="Y41" s="700"/>
      <c r="Z41" s="701">
        <v>100</v>
      </c>
      <c r="AA41" s="701"/>
      <c r="AB41" s="701"/>
      <c r="AC41" s="701"/>
      <c r="AD41" s="702">
        <v>3557808</v>
      </c>
      <c r="AE41" s="702"/>
      <c r="AF41" s="702"/>
      <c r="AG41" s="702"/>
      <c r="AH41" s="702"/>
      <c r="AI41" s="702"/>
      <c r="AJ41" s="702"/>
      <c r="AK41" s="702"/>
      <c r="AL41" s="703">
        <v>100</v>
      </c>
      <c r="AM41" s="683"/>
      <c r="AN41" s="683"/>
      <c r="AO41" s="704"/>
      <c r="AQ41" s="686" t="s">
        <v>356</v>
      </c>
      <c r="AR41" s="687"/>
      <c r="AS41" s="687"/>
      <c r="AT41" s="687"/>
      <c r="AU41" s="687"/>
      <c r="AV41" s="687"/>
      <c r="AW41" s="687"/>
      <c r="AX41" s="687"/>
      <c r="AY41" s="688"/>
      <c r="AZ41" s="623">
        <v>133802</v>
      </c>
      <c r="BA41" s="624"/>
      <c r="BB41" s="624"/>
      <c r="BC41" s="624"/>
      <c r="BD41" s="644"/>
      <c r="BE41" s="644"/>
      <c r="BF41" s="669"/>
      <c r="BG41" s="673"/>
      <c r="BH41" s="674"/>
      <c r="BI41" s="674"/>
      <c r="BJ41" s="674"/>
      <c r="BK41" s="674"/>
      <c r="BL41" s="223"/>
      <c r="BM41" s="621" t="s">
        <v>357</v>
      </c>
      <c r="BN41" s="621"/>
      <c r="BO41" s="621"/>
      <c r="BP41" s="621"/>
      <c r="BQ41" s="621"/>
      <c r="BR41" s="621"/>
      <c r="BS41" s="621"/>
      <c r="BT41" s="621"/>
      <c r="BU41" s="622"/>
      <c r="BV41" s="623" t="s">
        <v>244</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244</v>
      </c>
      <c r="CS41" s="644"/>
      <c r="CT41" s="644"/>
      <c r="CU41" s="644"/>
      <c r="CV41" s="644"/>
      <c r="CW41" s="644"/>
      <c r="CX41" s="644"/>
      <c r="CY41" s="645"/>
      <c r="CZ41" s="628" t="s">
        <v>130</v>
      </c>
      <c r="DA41" s="656"/>
      <c r="DB41" s="656"/>
      <c r="DC41" s="658"/>
      <c r="DD41" s="632" t="s">
        <v>244</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359</v>
      </c>
      <c r="AR42" s="693"/>
      <c r="AS42" s="693"/>
      <c r="AT42" s="693"/>
      <c r="AU42" s="693"/>
      <c r="AV42" s="693"/>
      <c r="AW42" s="693"/>
      <c r="AX42" s="693"/>
      <c r="AY42" s="694"/>
      <c r="AZ42" s="695">
        <v>424580</v>
      </c>
      <c r="BA42" s="696"/>
      <c r="BB42" s="696"/>
      <c r="BC42" s="696"/>
      <c r="BD42" s="682"/>
      <c r="BE42" s="682"/>
      <c r="BF42" s="684"/>
      <c r="BG42" s="675"/>
      <c r="BH42" s="676"/>
      <c r="BI42" s="676"/>
      <c r="BJ42" s="676"/>
      <c r="BK42" s="676"/>
      <c r="BL42" s="224"/>
      <c r="BM42" s="647" t="s">
        <v>360</v>
      </c>
      <c r="BN42" s="647"/>
      <c r="BO42" s="647"/>
      <c r="BP42" s="647"/>
      <c r="BQ42" s="647"/>
      <c r="BR42" s="647"/>
      <c r="BS42" s="647"/>
      <c r="BT42" s="647"/>
      <c r="BU42" s="648"/>
      <c r="BV42" s="695">
        <v>371</v>
      </c>
      <c r="BW42" s="696"/>
      <c r="BX42" s="696"/>
      <c r="BY42" s="696"/>
      <c r="BZ42" s="696"/>
      <c r="CA42" s="696"/>
      <c r="CB42" s="705"/>
      <c r="CD42" s="620" t="s">
        <v>361</v>
      </c>
      <c r="CE42" s="621"/>
      <c r="CF42" s="621"/>
      <c r="CG42" s="621"/>
      <c r="CH42" s="621"/>
      <c r="CI42" s="621"/>
      <c r="CJ42" s="621"/>
      <c r="CK42" s="621"/>
      <c r="CL42" s="621"/>
      <c r="CM42" s="621"/>
      <c r="CN42" s="621"/>
      <c r="CO42" s="621"/>
      <c r="CP42" s="621"/>
      <c r="CQ42" s="622"/>
      <c r="CR42" s="623">
        <v>273859</v>
      </c>
      <c r="CS42" s="644"/>
      <c r="CT42" s="644"/>
      <c r="CU42" s="644"/>
      <c r="CV42" s="644"/>
      <c r="CW42" s="644"/>
      <c r="CX42" s="644"/>
      <c r="CY42" s="645"/>
      <c r="CZ42" s="628">
        <v>4.3</v>
      </c>
      <c r="DA42" s="656"/>
      <c r="DB42" s="656"/>
      <c r="DC42" s="658"/>
      <c r="DD42" s="632">
        <v>96609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362</v>
      </c>
      <c r="CD43" s="620" t="s">
        <v>363</v>
      </c>
      <c r="CE43" s="621"/>
      <c r="CF43" s="621"/>
      <c r="CG43" s="621"/>
      <c r="CH43" s="621"/>
      <c r="CI43" s="621"/>
      <c r="CJ43" s="621"/>
      <c r="CK43" s="621"/>
      <c r="CL43" s="621"/>
      <c r="CM43" s="621"/>
      <c r="CN43" s="621"/>
      <c r="CO43" s="621"/>
      <c r="CP43" s="621"/>
      <c r="CQ43" s="622"/>
      <c r="CR43" s="623">
        <v>16713</v>
      </c>
      <c r="CS43" s="644"/>
      <c r="CT43" s="644"/>
      <c r="CU43" s="644"/>
      <c r="CV43" s="644"/>
      <c r="CW43" s="644"/>
      <c r="CX43" s="644"/>
      <c r="CY43" s="645"/>
      <c r="CZ43" s="628">
        <v>0.3</v>
      </c>
      <c r="DA43" s="656"/>
      <c r="DB43" s="656"/>
      <c r="DC43" s="658"/>
      <c r="DD43" s="632">
        <v>16713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365</v>
      </c>
      <c r="CG44" s="621"/>
      <c r="CH44" s="621"/>
      <c r="CI44" s="621"/>
      <c r="CJ44" s="621"/>
      <c r="CK44" s="621"/>
      <c r="CL44" s="621"/>
      <c r="CM44" s="621"/>
      <c r="CN44" s="621"/>
      <c r="CO44" s="621"/>
      <c r="CP44" s="621"/>
      <c r="CQ44" s="622"/>
      <c r="CR44" s="623">
        <v>273859</v>
      </c>
      <c r="CS44" s="624"/>
      <c r="CT44" s="624"/>
      <c r="CU44" s="624"/>
      <c r="CV44" s="624"/>
      <c r="CW44" s="624"/>
      <c r="CX44" s="624"/>
      <c r="CY44" s="625"/>
      <c r="CZ44" s="628">
        <v>4.3</v>
      </c>
      <c r="DA44" s="629"/>
      <c r="DB44" s="629"/>
      <c r="DC44" s="635"/>
      <c r="DD44" s="632">
        <v>96609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77625</v>
      </c>
      <c r="CS45" s="644"/>
      <c r="CT45" s="644"/>
      <c r="CU45" s="644"/>
      <c r="CV45" s="644"/>
      <c r="CW45" s="644"/>
      <c r="CX45" s="644"/>
      <c r="CY45" s="645"/>
      <c r="CZ45" s="628">
        <v>1.2</v>
      </c>
      <c r="DA45" s="656"/>
      <c r="DB45" s="656"/>
      <c r="DC45" s="658"/>
      <c r="DD45" s="632">
        <v>16199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368</v>
      </c>
      <c r="CG46" s="621"/>
      <c r="CH46" s="621"/>
      <c r="CI46" s="621"/>
      <c r="CJ46" s="621"/>
      <c r="CK46" s="621"/>
      <c r="CL46" s="621"/>
      <c r="CM46" s="621"/>
      <c r="CN46" s="621"/>
      <c r="CO46" s="621"/>
      <c r="CP46" s="621"/>
      <c r="CQ46" s="622"/>
      <c r="CR46" s="623">
        <v>196234</v>
      </c>
      <c r="CS46" s="624"/>
      <c r="CT46" s="624"/>
      <c r="CU46" s="624"/>
      <c r="CV46" s="624"/>
      <c r="CW46" s="624"/>
      <c r="CX46" s="624"/>
      <c r="CY46" s="625"/>
      <c r="CZ46" s="628">
        <v>3.1</v>
      </c>
      <c r="DA46" s="629"/>
      <c r="DB46" s="629"/>
      <c r="DC46" s="635"/>
      <c r="DD46" s="632">
        <v>80410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369</v>
      </c>
      <c r="CG47" s="621"/>
      <c r="CH47" s="621"/>
      <c r="CI47" s="621"/>
      <c r="CJ47" s="621"/>
      <c r="CK47" s="621"/>
      <c r="CL47" s="621"/>
      <c r="CM47" s="621"/>
      <c r="CN47" s="621"/>
      <c r="CO47" s="621"/>
      <c r="CP47" s="621"/>
      <c r="CQ47" s="622"/>
      <c r="CR47" s="623" t="s">
        <v>130</v>
      </c>
      <c r="CS47" s="644"/>
      <c r="CT47" s="644"/>
      <c r="CU47" s="644"/>
      <c r="CV47" s="644"/>
      <c r="CW47" s="644"/>
      <c r="CX47" s="644"/>
      <c r="CY47" s="645"/>
      <c r="CZ47" s="628" t="s">
        <v>244</v>
      </c>
      <c r="DA47" s="656"/>
      <c r="DB47" s="656"/>
      <c r="DC47" s="658"/>
      <c r="DD47" s="632" t="s">
        <v>244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370</v>
      </c>
      <c r="CG48" s="621"/>
      <c r="CH48" s="621"/>
      <c r="CI48" s="621"/>
      <c r="CJ48" s="621"/>
      <c r="CK48" s="621"/>
      <c r="CL48" s="621"/>
      <c r="CM48" s="621"/>
      <c r="CN48" s="621"/>
      <c r="CO48" s="621"/>
      <c r="CP48" s="621"/>
      <c r="CQ48" s="622"/>
      <c r="CR48" s="623" t="s">
        <v>244</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371</v>
      </c>
      <c r="CE49" s="647"/>
      <c r="CF49" s="647"/>
      <c r="CG49" s="647"/>
      <c r="CH49" s="647"/>
      <c r="CI49" s="647"/>
      <c r="CJ49" s="647"/>
      <c r="CK49" s="647"/>
      <c r="CL49" s="647"/>
      <c r="CM49" s="647"/>
      <c r="CN49" s="647"/>
      <c r="CO49" s="647"/>
      <c r="CP49" s="647"/>
      <c r="CQ49" s="648"/>
      <c r="CR49" s="695">
        <v>6394939</v>
      </c>
      <c r="CS49" s="682"/>
      <c r="CT49" s="682"/>
      <c r="CU49" s="682"/>
      <c r="CV49" s="682"/>
      <c r="CW49" s="682"/>
      <c r="CX49" s="682"/>
      <c r="CY49" s="711"/>
      <c r="CZ49" s="703">
        <v>100</v>
      </c>
      <c r="DA49" s="712"/>
      <c r="DB49" s="712"/>
      <c r="DC49" s="713"/>
      <c r="DD49" s="714">
        <v>4201955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AD2iQF5uxoa0KUMvUFmxwf7LKMiBbhPawO/TMNnspfW8R/hmy2EUtW/LYbsX9gsf8Gm7iESXDMS2EpZoLsxQ==" saltValue="IsTvKFLOOgdMPeiy088q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394</v>
      </c>
      <c r="C7" s="750"/>
      <c r="D7" s="750"/>
      <c r="E7" s="750"/>
      <c r="F7" s="750"/>
      <c r="G7" s="750"/>
      <c r="H7" s="750"/>
      <c r="I7" s="750"/>
      <c r="J7" s="750"/>
      <c r="K7" s="750"/>
      <c r="L7" s="750"/>
      <c r="M7" s="750"/>
      <c r="N7" s="750"/>
      <c r="O7" s="750"/>
      <c r="P7" s="751"/>
      <c r="Q7" s="752">
        <v>6575</v>
      </c>
      <c r="R7" s="753"/>
      <c r="S7" s="753"/>
      <c r="T7" s="753"/>
      <c r="U7" s="753"/>
      <c r="V7" s="753">
        <v>6400</v>
      </c>
      <c r="W7" s="753"/>
      <c r="X7" s="753"/>
      <c r="Y7" s="753"/>
      <c r="Z7" s="753"/>
      <c r="AA7" s="753">
        <v>175</v>
      </c>
      <c r="AB7" s="753"/>
      <c r="AC7" s="753"/>
      <c r="AD7" s="753"/>
      <c r="AE7" s="754"/>
      <c r="AF7" s="755">
        <v>166</v>
      </c>
      <c r="AG7" s="756"/>
      <c r="AH7" s="756"/>
      <c r="AI7" s="756"/>
      <c r="AJ7" s="757"/>
      <c r="AK7" s="758">
        <v>190</v>
      </c>
      <c r="AL7" s="759"/>
      <c r="AM7" s="759"/>
      <c r="AN7" s="759"/>
      <c r="AO7" s="759"/>
      <c r="AP7" s="759">
        <v>4211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6575</v>
      </c>
      <c r="R23" s="793"/>
      <c r="S23" s="793"/>
      <c r="T23" s="793"/>
      <c r="U23" s="793"/>
      <c r="V23" s="793">
        <v>6400</v>
      </c>
      <c r="W23" s="793"/>
      <c r="X23" s="793"/>
      <c r="Y23" s="793"/>
      <c r="Z23" s="793"/>
      <c r="AA23" s="793">
        <v>175</v>
      </c>
      <c r="AB23" s="793"/>
      <c r="AC23" s="793"/>
      <c r="AD23" s="793"/>
      <c r="AE23" s="794"/>
      <c r="AF23" s="795">
        <v>166</v>
      </c>
      <c r="AG23" s="793"/>
      <c r="AH23" s="793"/>
      <c r="AI23" s="793"/>
      <c r="AJ23" s="796"/>
      <c r="AK23" s="797"/>
      <c r="AL23" s="798"/>
      <c r="AM23" s="798"/>
      <c r="AN23" s="798"/>
      <c r="AO23" s="798"/>
      <c r="AP23" s="793">
        <v>4211</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377</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409</v>
      </c>
      <c r="C28" s="750"/>
      <c r="D28" s="750"/>
      <c r="E28" s="750"/>
      <c r="F28" s="750"/>
      <c r="G28" s="750"/>
      <c r="H28" s="750"/>
      <c r="I28" s="750"/>
      <c r="J28" s="750"/>
      <c r="K28" s="750"/>
      <c r="L28" s="750"/>
      <c r="M28" s="750"/>
      <c r="N28" s="750"/>
      <c r="O28" s="750"/>
      <c r="P28" s="751"/>
      <c r="Q28" s="822">
        <v>1504</v>
      </c>
      <c r="R28" s="823"/>
      <c r="S28" s="823"/>
      <c r="T28" s="823"/>
      <c r="U28" s="823"/>
      <c r="V28" s="823">
        <v>1474</v>
      </c>
      <c r="W28" s="823"/>
      <c r="X28" s="823"/>
      <c r="Y28" s="823"/>
      <c r="Z28" s="823"/>
      <c r="AA28" s="823">
        <v>30</v>
      </c>
      <c r="AB28" s="823"/>
      <c r="AC28" s="823"/>
      <c r="AD28" s="823"/>
      <c r="AE28" s="824"/>
      <c r="AF28" s="825">
        <v>30</v>
      </c>
      <c r="AG28" s="823"/>
      <c r="AH28" s="823"/>
      <c r="AI28" s="823"/>
      <c r="AJ28" s="826"/>
      <c r="AK28" s="827">
        <v>128</v>
      </c>
      <c r="AL28" s="828"/>
      <c r="AM28" s="828"/>
      <c r="AN28" s="828"/>
      <c r="AO28" s="828"/>
      <c r="AP28" s="828" t="s">
        <v>592</v>
      </c>
      <c r="AQ28" s="828"/>
      <c r="AR28" s="828"/>
      <c r="AS28" s="828"/>
      <c r="AT28" s="828"/>
      <c r="AU28" s="828" t="s">
        <v>592</v>
      </c>
      <c r="AV28" s="828"/>
      <c r="AW28" s="828"/>
      <c r="AX28" s="828"/>
      <c r="AY28" s="828"/>
      <c r="AZ28" s="829" t="s">
        <v>592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410</v>
      </c>
      <c r="C29" s="781"/>
      <c r="D29" s="781"/>
      <c r="E29" s="781"/>
      <c r="F29" s="781"/>
      <c r="G29" s="781"/>
      <c r="H29" s="781"/>
      <c r="I29" s="781"/>
      <c r="J29" s="781"/>
      <c r="K29" s="781"/>
      <c r="L29" s="781"/>
      <c r="M29" s="781"/>
      <c r="N29" s="781"/>
      <c r="O29" s="781"/>
      <c r="P29" s="782"/>
      <c r="Q29" s="783">
        <v>1312</v>
      </c>
      <c r="R29" s="784"/>
      <c r="S29" s="784"/>
      <c r="T29" s="784"/>
      <c r="U29" s="784"/>
      <c r="V29" s="784">
        <v>1272</v>
      </c>
      <c r="W29" s="784"/>
      <c r="X29" s="784"/>
      <c r="Y29" s="784"/>
      <c r="Z29" s="784"/>
      <c r="AA29" s="784">
        <v>40</v>
      </c>
      <c r="AB29" s="784"/>
      <c r="AC29" s="784"/>
      <c r="AD29" s="784"/>
      <c r="AE29" s="785"/>
      <c r="AF29" s="786">
        <v>40</v>
      </c>
      <c r="AG29" s="787"/>
      <c r="AH29" s="787"/>
      <c r="AI29" s="787"/>
      <c r="AJ29" s="788"/>
      <c r="AK29" s="834">
        <v>180</v>
      </c>
      <c r="AL29" s="830"/>
      <c r="AM29" s="830"/>
      <c r="AN29" s="830"/>
      <c r="AO29" s="830"/>
      <c r="AP29" s="830" t="s">
        <v>592</v>
      </c>
      <c r="AQ29" s="830"/>
      <c r="AR29" s="830"/>
      <c r="AS29" s="830"/>
      <c r="AT29" s="830"/>
      <c r="AU29" s="830" t="s">
        <v>592</v>
      </c>
      <c r="AV29" s="830"/>
      <c r="AW29" s="830"/>
      <c r="AX29" s="830"/>
      <c r="AY29" s="830"/>
      <c r="AZ29" s="831" t="s">
        <v>592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411</v>
      </c>
      <c r="C30" s="781"/>
      <c r="D30" s="781"/>
      <c r="E30" s="781"/>
      <c r="F30" s="781"/>
      <c r="G30" s="781"/>
      <c r="H30" s="781"/>
      <c r="I30" s="781"/>
      <c r="J30" s="781"/>
      <c r="K30" s="781"/>
      <c r="L30" s="781"/>
      <c r="M30" s="781"/>
      <c r="N30" s="781"/>
      <c r="O30" s="781"/>
      <c r="P30" s="782"/>
      <c r="Q30" s="783">
        <v>253</v>
      </c>
      <c r="R30" s="784"/>
      <c r="S30" s="784"/>
      <c r="T30" s="784"/>
      <c r="U30" s="784"/>
      <c r="V30" s="784">
        <v>241</v>
      </c>
      <c r="W30" s="784"/>
      <c r="X30" s="784"/>
      <c r="Y30" s="784"/>
      <c r="Z30" s="784"/>
      <c r="AA30" s="784">
        <v>12</v>
      </c>
      <c r="AB30" s="784"/>
      <c r="AC30" s="784"/>
      <c r="AD30" s="784"/>
      <c r="AE30" s="785"/>
      <c r="AF30" s="786">
        <v>12</v>
      </c>
      <c r="AG30" s="787"/>
      <c r="AH30" s="787"/>
      <c r="AI30" s="787"/>
      <c r="AJ30" s="788"/>
      <c r="AK30" s="834">
        <v>42</v>
      </c>
      <c r="AL30" s="830"/>
      <c r="AM30" s="830"/>
      <c r="AN30" s="830"/>
      <c r="AO30" s="830"/>
      <c r="AP30" s="830" t="s">
        <v>592</v>
      </c>
      <c r="AQ30" s="830"/>
      <c r="AR30" s="830"/>
      <c r="AS30" s="830"/>
      <c r="AT30" s="830"/>
      <c r="AU30" s="830" t="s">
        <v>592</v>
      </c>
      <c r="AV30" s="830"/>
      <c r="AW30" s="830"/>
      <c r="AX30" s="830"/>
      <c r="AY30" s="830"/>
      <c r="AZ30" s="831" t="s">
        <v>592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412</v>
      </c>
      <c r="C31" s="781"/>
      <c r="D31" s="781"/>
      <c r="E31" s="781"/>
      <c r="F31" s="781"/>
      <c r="G31" s="781"/>
      <c r="H31" s="781"/>
      <c r="I31" s="781"/>
      <c r="J31" s="781"/>
      <c r="K31" s="781"/>
      <c r="L31" s="781"/>
      <c r="M31" s="781"/>
      <c r="N31" s="781"/>
      <c r="O31" s="781"/>
      <c r="P31" s="782"/>
      <c r="Q31" s="783">
        <v>290</v>
      </c>
      <c r="R31" s="784"/>
      <c r="S31" s="784"/>
      <c r="T31" s="784"/>
      <c r="U31" s="784"/>
      <c r="V31" s="784">
        <v>290</v>
      </c>
      <c r="W31" s="784"/>
      <c r="X31" s="784"/>
      <c r="Y31" s="784"/>
      <c r="Z31" s="784"/>
      <c r="AA31" s="784">
        <v>0</v>
      </c>
      <c r="AB31" s="784"/>
      <c r="AC31" s="784"/>
      <c r="AD31" s="784"/>
      <c r="AE31" s="785"/>
      <c r="AF31" s="786">
        <v>1</v>
      </c>
      <c r="AG31" s="787"/>
      <c r="AH31" s="787"/>
      <c r="AI31" s="787"/>
      <c r="AJ31" s="788"/>
      <c r="AK31" s="834">
        <v>122</v>
      </c>
      <c r="AL31" s="830"/>
      <c r="AM31" s="830"/>
      <c r="AN31" s="830"/>
      <c r="AO31" s="830"/>
      <c r="AP31" s="830">
        <v>1488</v>
      </c>
      <c r="AQ31" s="830"/>
      <c r="AR31" s="830"/>
      <c r="AS31" s="830"/>
      <c r="AT31" s="830"/>
      <c r="AU31" s="830">
        <v>641</v>
      </c>
      <c r="AV31" s="830"/>
      <c r="AW31" s="830"/>
      <c r="AX31" s="830"/>
      <c r="AY31" s="830"/>
      <c r="AZ31" s="831" t="s">
        <v>592</v>
      </c>
      <c r="BA31" s="831"/>
      <c r="BB31" s="831"/>
      <c r="BC31" s="831"/>
      <c r="BD31" s="831"/>
      <c r="BE31" s="832" t="s">
        <v>413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4" t="s">
        <v>422</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593</v>
      </c>
      <c r="C68" s="870"/>
      <c r="D68" s="870"/>
      <c r="E68" s="870"/>
      <c r="F68" s="870"/>
      <c r="G68" s="870"/>
      <c r="H68" s="870"/>
      <c r="I68" s="870"/>
      <c r="J68" s="870"/>
      <c r="K68" s="870"/>
      <c r="L68" s="870"/>
      <c r="M68" s="870"/>
      <c r="N68" s="870"/>
      <c r="O68" s="870"/>
      <c r="P68" s="871"/>
      <c r="Q68" s="872">
        <v>2220</v>
      </c>
      <c r="R68" s="866"/>
      <c r="S68" s="866"/>
      <c r="T68" s="866"/>
      <c r="U68" s="866"/>
      <c r="V68" s="866">
        <v>2122</v>
      </c>
      <c r="W68" s="866"/>
      <c r="X68" s="866"/>
      <c r="Y68" s="866"/>
      <c r="Z68" s="866"/>
      <c r="AA68" s="866">
        <v>98</v>
      </c>
      <c r="AB68" s="866"/>
      <c r="AC68" s="866"/>
      <c r="AD68" s="866"/>
      <c r="AE68" s="866"/>
      <c r="AF68" s="866">
        <v>98</v>
      </c>
      <c r="AG68" s="866"/>
      <c r="AH68" s="866"/>
      <c r="AI68" s="866"/>
      <c r="AJ68" s="866"/>
      <c r="AK68" s="866" t="s">
        <v>592</v>
      </c>
      <c r="AL68" s="866"/>
      <c r="AM68" s="866"/>
      <c r="AN68" s="866"/>
      <c r="AO68" s="866"/>
      <c r="AP68" s="866">
        <v>2094</v>
      </c>
      <c r="AQ68" s="866"/>
      <c r="AR68" s="866"/>
      <c r="AS68" s="866"/>
      <c r="AT68" s="866"/>
      <c r="AU68" s="866">
        <v>145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594</v>
      </c>
      <c r="C69" s="874"/>
      <c r="D69" s="874"/>
      <c r="E69" s="874"/>
      <c r="F69" s="874"/>
      <c r="G69" s="874"/>
      <c r="H69" s="874"/>
      <c r="I69" s="874"/>
      <c r="J69" s="874"/>
      <c r="K69" s="874"/>
      <c r="L69" s="874"/>
      <c r="M69" s="874"/>
      <c r="N69" s="874"/>
      <c r="O69" s="874"/>
      <c r="P69" s="875"/>
      <c r="Q69" s="876">
        <v>194</v>
      </c>
      <c r="R69" s="830"/>
      <c r="S69" s="830"/>
      <c r="T69" s="830"/>
      <c r="U69" s="830"/>
      <c r="V69" s="830">
        <v>178</v>
      </c>
      <c r="W69" s="830"/>
      <c r="X69" s="830"/>
      <c r="Y69" s="830"/>
      <c r="Z69" s="830"/>
      <c r="AA69" s="830">
        <v>16</v>
      </c>
      <c r="AB69" s="830"/>
      <c r="AC69" s="830"/>
      <c r="AD69" s="830"/>
      <c r="AE69" s="830"/>
      <c r="AF69" s="830">
        <v>16</v>
      </c>
      <c r="AG69" s="830"/>
      <c r="AH69" s="830"/>
      <c r="AI69" s="830"/>
      <c r="AJ69" s="830"/>
      <c r="AK69" s="830" t="s">
        <v>592</v>
      </c>
      <c r="AL69" s="830"/>
      <c r="AM69" s="830"/>
      <c r="AN69" s="830"/>
      <c r="AO69" s="830"/>
      <c r="AP69" s="830" t="s">
        <v>592</v>
      </c>
      <c r="AQ69" s="830"/>
      <c r="AR69" s="830"/>
      <c r="AS69" s="830"/>
      <c r="AT69" s="830"/>
      <c r="AU69" s="830" t="s">
        <v>592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595</v>
      </c>
      <c r="C70" s="874"/>
      <c r="D70" s="874"/>
      <c r="E70" s="874"/>
      <c r="F70" s="874"/>
      <c r="G70" s="874"/>
      <c r="H70" s="874"/>
      <c r="I70" s="874"/>
      <c r="J70" s="874"/>
      <c r="K70" s="874"/>
      <c r="L70" s="874"/>
      <c r="M70" s="874"/>
      <c r="N70" s="874"/>
      <c r="O70" s="874"/>
      <c r="P70" s="875"/>
      <c r="Q70" s="876">
        <v>1305178</v>
      </c>
      <c r="R70" s="830"/>
      <c r="S70" s="830"/>
      <c r="T70" s="830"/>
      <c r="U70" s="830"/>
      <c r="V70" s="830">
        <v>1290844</v>
      </c>
      <c r="W70" s="830"/>
      <c r="X70" s="830"/>
      <c r="Y70" s="830"/>
      <c r="Z70" s="830"/>
      <c r="AA70" s="830">
        <v>14334</v>
      </c>
      <c r="AB70" s="830"/>
      <c r="AC70" s="830"/>
      <c r="AD70" s="830"/>
      <c r="AE70" s="830"/>
      <c r="AF70" s="830">
        <v>14334</v>
      </c>
      <c r="AG70" s="830"/>
      <c r="AH70" s="830"/>
      <c r="AI70" s="830"/>
      <c r="AJ70" s="830"/>
      <c r="AK70" s="830">
        <v>9500</v>
      </c>
      <c r="AL70" s="830"/>
      <c r="AM70" s="830"/>
      <c r="AN70" s="830"/>
      <c r="AO70" s="830"/>
      <c r="AP70" s="830" t="s">
        <v>592</v>
      </c>
      <c r="AQ70" s="830"/>
      <c r="AR70" s="830"/>
      <c r="AS70" s="830"/>
      <c r="AT70" s="830"/>
      <c r="AU70" s="830" t="s">
        <v>592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596</v>
      </c>
      <c r="C71" s="874"/>
      <c r="D71" s="874"/>
      <c r="E71" s="874"/>
      <c r="F71" s="874"/>
      <c r="G71" s="874"/>
      <c r="H71" s="874"/>
      <c r="I71" s="874"/>
      <c r="J71" s="874"/>
      <c r="K71" s="874"/>
      <c r="L71" s="874"/>
      <c r="M71" s="874"/>
      <c r="N71" s="874"/>
      <c r="O71" s="874"/>
      <c r="P71" s="875"/>
      <c r="Q71" s="876">
        <v>39180</v>
      </c>
      <c r="R71" s="830"/>
      <c r="S71" s="830"/>
      <c r="T71" s="830"/>
      <c r="U71" s="830"/>
      <c r="V71" s="830">
        <v>36872</v>
      </c>
      <c r="W71" s="830"/>
      <c r="X71" s="830"/>
      <c r="Y71" s="830"/>
      <c r="Z71" s="830"/>
      <c r="AA71" s="830">
        <v>2308</v>
      </c>
      <c r="AB71" s="830"/>
      <c r="AC71" s="830"/>
      <c r="AD71" s="830"/>
      <c r="AE71" s="830"/>
      <c r="AF71" s="830">
        <v>23683</v>
      </c>
      <c r="AG71" s="830"/>
      <c r="AH71" s="830"/>
      <c r="AI71" s="830"/>
      <c r="AJ71" s="830"/>
      <c r="AK71" s="830" t="s">
        <v>592</v>
      </c>
      <c r="AL71" s="830"/>
      <c r="AM71" s="830"/>
      <c r="AN71" s="830"/>
      <c r="AO71" s="830"/>
      <c r="AP71" s="830">
        <v>98164</v>
      </c>
      <c r="AQ71" s="830"/>
      <c r="AR71" s="830"/>
      <c r="AS71" s="830"/>
      <c r="AT71" s="830"/>
      <c r="AU71" s="830" t="s">
        <v>592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597</v>
      </c>
      <c r="C72" s="874"/>
      <c r="D72" s="874"/>
      <c r="E72" s="874"/>
      <c r="F72" s="874"/>
      <c r="G72" s="874"/>
      <c r="H72" s="874"/>
      <c r="I72" s="874"/>
      <c r="J72" s="874"/>
      <c r="K72" s="874"/>
      <c r="L72" s="874"/>
      <c r="M72" s="874"/>
      <c r="N72" s="874"/>
      <c r="O72" s="874"/>
      <c r="P72" s="875"/>
      <c r="Q72" s="876">
        <v>6632</v>
      </c>
      <c r="R72" s="830"/>
      <c r="S72" s="830"/>
      <c r="T72" s="830"/>
      <c r="U72" s="830"/>
      <c r="V72" s="830">
        <v>5979</v>
      </c>
      <c r="W72" s="830"/>
      <c r="X72" s="830"/>
      <c r="Y72" s="830"/>
      <c r="Z72" s="830"/>
      <c r="AA72" s="830">
        <v>653</v>
      </c>
      <c r="AB72" s="830"/>
      <c r="AC72" s="830"/>
      <c r="AD72" s="830"/>
      <c r="AE72" s="830"/>
      <c r="AF72" s="830">
        <v>19383</v>
      </c>
      <c r="AG72" s="830"/>
      <c r="AH72" s="830"/>
      <c r="AI72" s="830"/>
      <c r="AJ72" s="830"/>
      <c r="AK72" s="830" t="s">
        <v>592</v>
      </c>
      <c r="AL72" s="830"/>
      <c r="AM72" s="830"/>
      <c r="AN72" s="830"/>
      <c r="AO72" s="830"/>
      <c r="AP72" s="830">
        <v>20120</v>
      </c>
      <c r="AQ72" s="830"/>
      <c r="AR72" s="830"/>
      <c r="AS72" s="830"/>
      <c r="AT72" s="830"/>
      <c r="AU72" s="830" t="s">
        <v>592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598</v>
      </c>
      <c r="C73" s="874"/>
      <c r="D73" s="874"/>
      <c r="E73" s="874"/>
      <c r="F73" s="874"/>
      <c r="G73" s="874"/>
      <c r="H73" s="874"/>
      <c r="I73" s="874"/>
      <c r="J73" s="874"/>
      <c r="K73" s="874"/>
      <c r="L73" s="874"/>
      <c r="M73" s="874"/>
      <c r="N73" s="874"/>
      <c r="O73" s="874"/>
      <c r="P73" s="875"/>
      <c r="Q73" s="876">
        <v>256</v>
      </c>
      <c r="R73" s="830"/>
      <c r="S73" s="830"/>
      <c r="T73" s="830"/>
      <c r="U73" s="830"/>
      <c r="V73" s="830">
        <v>241</v>
      </c>
      <c r="W73" s="830"/>
      <c r="X73" s="830"/>
      <c r="Y73" s="830"/>
      <c r="Z73" s="830"/>
      <c r="AA73" s="830">
        <v>15</v>
      </c>
      <c r="AB73" s="830"/>
      <c r="AC73" s="830"/>
      <c r="AD73" s="830"/>
      <c r="AE73" s="830"/>
      <c r="AF73" s="830">
        <v>792</v>
      </c>
      <c r="AG73" s="830"/>
      <c r="AH73" s="830"/>
      <c r="AI73" s="830"/>
      <c r="AJ73" s="830"/>
      <c r="AK73" s="830">
        <v>28</v>
      </c>
      <c r="AL73" s="830"/>
      <c r="AM73" s="830"/>
      <c r="AN73" s="830"/>
      <c r="AO73" s="830"/>
      <c r="AP73" s="830">
        <v>130</v>
      </c>
      <c r="AQ73" s="830"/>
      <c r="AR73" s="830"/>
      <c r="AS73" s="830"/>
      <c r="AT73" s="830"/>
      <c r="AU73" s="830" t="s">
        <v>592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58306</v>
      </c>
      <c r="AG88" s="844"/>
      <c r="AH88" s="844"/>
      <c r="AI88" s="844"/>
      <c r="AJ88" s="844"/>
      <c r="AK88" s="841"/>
      <c r="AL88" s="841"/>
      <c r="AM88" s="841"/>
      <c r="AN88" s="841"/>
      <c r="AO88" s="841"/>
      <c r="AP88" s="844">
        <v>120508</v>
      </c>
      <c r="AQ88" s="844"/>
      <c r="AR88" s="844"/>
      <c r="AS88" s="844"/>
      <c r="AT88" s="844"/>
      <c r="AU88" s="844">
        <v>145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314</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314</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314</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431481</v>
      </c>
      <c r="AB110" s="900"/>
      <c r="AC110" s="900"/>
      <c r="AD110" s="900"/>
      <c r="AE110" s="901"/>
      <c r="AF110" s="902">
        <v>440399</v>
      </c>
      <c r="AG110" s="900"/>
      <c r="AH110" s="900"/>
      <c r="AI110" s="900"/>
      <c r="AJ110" s="901"/>
      <c r="AK110" s="902">
        <v>416508</v>
      </c>
      <c r="AL110" s="900"/>
      <c r="AM110" s="900"/>
      <c r="AN110" s="900"/>
      <c r="AO110" s="901"/>
      <c r="AP110" s="903">
        <v>13.1</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4319098</v>
      </c>
      <c r="BR110" s="931"/>
      <c r="BS110" s="931"/>
      <c r="BT110" s="931"/>
      <c r="BU110" s="931"/>
      <c r="BV110" s="931">
        <v>4416507</v>
      </c>
      <c r="BW110" s="931"/>
      <c r="BX110" s="931"/>
      <c r="BY110" s="931"/>
      <c r="BZ110" s="931"/>
      <c r="CA110" s="931">
        <v>4210558</v>
      </c>
      <c r="CB110" s="931"/>
      <c r="CC110" s="931"/>
      <c r="CD110" s="931"/>
      <c r="CE110" s="931"/>
      <c r="CF110" s="944">
        <v>132.9</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444</v>
      </c>
      <c r="DM110" s="931"/>
      <c r="DN110" s="931"/>
      <c r="DO110" s="931"/>
      <c r="DP110" s="931"/>
      <c r="DQ110" s="931" t="s">
        <v>444</v>
      </c>
      <c r="DR110" s="931"/>
      <c r="DS110" s="931"/>
      <c r="DT110" s="931"/>
      <c r="DU110" s="931"/>
      <c r="DV110" s="932" t="s">
        <v>444</v>
      </c>
      <c r="DW110" s="932"/>
      <c r="DX110" s="932"/>
      <c r="DY110" s="932"/>
      <c r="DZ110" s="933"/>
    </row>
    <row r="111" spans="1:131" s="230" customFormat="1" ht="26.25" customHeight="1" x14ac:dyDescent="0.2">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444</v>
      </c>
      <c r="AB111" s="938"/>
      <c r="AC111" s="938"/>
      <c r="AD111" s="938"/>
      <c r="AE111" s="939"/>
      <c r="AF111" s="940" t="s">
        <v>443</v>
      </c>
      <c r="AG111" s="938"/>
      <c r="AH111" s="938"/>
      <c r="AI111" s="938"/>
      <c r="AJ111" s="939"/>
      <c r="AK111" s="940" t="s">
        <v>446</v>
      </c>
      <c r="AL111" s="938"/>
      <c r="AM111" s="938"/>
      <c r="AN111" s="938"/>
      <c r="AO111" s="939"/>
      <c r="AP111" s="941" t="s">
        <v>416</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t="s">
        <v>416</v>
      </c>
      <c r="BR111" s="926"/>
      <c r="BS111" s="926"/>
      <c r="BT111" s="926"/>
      <c r="BU111" s="926"/>
      <c r="BV111" s="926" t="s">
        <v>446</v>
      </c>
      <c r="BW111" s="926"/>
      <c r="BX111" s="926"/>
      <c r="BY111" s="926"/>
      <c r="BZ111" s="926"/>
      <c r="CA111" s="926" t="s">
        <v>448</v>
      </c>
      <c r="CB111" s="926"/>
      <c r="CC111" s="926"/>
      <c r="CD111" s="926"/>
      <c r="CE111" s="926"/>
      <c r="CF111" s="920" t="s">
        <v>444</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444</v>
      </c>
      <c r="DH111" s="926"/>
      <c r="DI111" s="926"/>
      <c r="DJ111" s="926"/>
      <c r="DK111" s="926"/>
      <c r="DL111" s="926" t="s">
        <v>443</v>
      </c>
      <c r="DM111" s="926"/>
      <c r="DN111" s="926"/>
      <c r="DO111" s="926"/>
      <c r="DP111" s="926"/>
      <c r="DQ111" s="926" t="s">
        <v>446</v>
      </c>
      <c r="DR111" s="926"/>
      <c r="DS111" s="926"/>
      <c r="DT111" s="926"/>
      <c r="DU111" s="926"/>
      <c r="DV111" s="927" t="s">
        <v>444</v>
      </c>
      <c r="DW111" s="927"/>
      <c r="DX111" s="927"/>
      <c r="DY111" s="927"/>
      <c r="DZ111" s="928"/>
    </row>
    <row r="112" spans="1:131" s="230" customFormat="1" ht="26.25" customHeight="1" x14ac:dyDescent="0.2">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416</v>
      </c>
      <c r="AB112" s="959"/>
      <c r="AC112" s="959"/>
      <c r="AD112" s="959"/>
      <c r="AE112" s="960"/>
      <c r="AF112" s="961" t="s">
        <v>443</v>
      </c>
      <c r="AG112" s="959"/>
      <c r="AH112" s="959"/>
      <c r="AI112" s="959"/>
      <c r="AJ112" s="960"/>
      <c r="AK112" s="961" t="s">
        <v>444</v>
      </c>
      <c r="AL112" s="959"/>
      <c r="AM112" s="959"/>
      <c r="AN112" s="959"/>
      <c r="AO112" s="960"/>
      <c r="AP112" s="962" t="s">
        <v>446</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1041220</v>
      </c>
      <c r="BR112" s="926"/>
      <c r="BS112" s="926"/>
      <c r="BT112" s="926"/>
      <c r="BU112" s="926"/>
      <c r="BV112" s="926">
        <v>832749</v>
      </c>
      <c r="BW112" s="926"/>
      <c r="BX112" s="926"/>
      <c r="BY112" s="926"/>
      <c r="BZ112" s="926"/>
      <c r="CA112" s="926">
        <v>641309</v>
      </c>
      <c r="CB112" s="926"/>
      <c r="CC112" s="926"/>
      <c r="CD112" s="926"/>
      <c r="CE112" s="926"/>
      <c r="CF112" s="920">
        <v>20.2</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454</v>
      </c>
      <c r="DM112" s="926"/>
      <c r="DN112" s="926"/>
      <c r="DO112" s="926"/>
      <c r="DP112" s="926"/>
      <c r="DQ112" s="926" t="s">
        <v>444</v>
      </c>
      <c r="DR112" s="926"/>
      <c r="DS112" s="926"/>
      <c r="DT112" s="926"/>
      <c r="DU112" s="926"/>
      <c r="DV112" s="927" t="s">
        <v>443</v>
      </c>
      <c r="DW112" s="927"/>
      <c r="DX112" s="927"/>
      <c r="DY112" s="927"/>
      <c r="DZ112" s="928"/>
    </row>
    <row r="113" spans="1:130" s="230" customFormat="1" ht="26.25" customHeight="1" x14ac:dyDescent="0.2">
      <c r="A113" s="954"/>
      <c r="B113" s="955"/>
      <c r="C113" s="923" t="s">
        <v>455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120344</v>
      </c>
      <c r="AB113" s="938"/>
      <c r="AC113" s="938"/>
      <c r="AD113" s="938"/>
      <c r="AE113" s="939"/>
      <c r="AF113" s="940">
        <v>108774</v>
      </c>
      <c r="AG113" s="938"/>
      <c r="AH113" s="938"/>
      <c r="AI113" s="938"/>
      <c r="AJ113" s="939"/>
      <c r="AK113" s="940">
        <v>98392</v>
      </c>
      <c r="AL113" s="938"/>
      <c r="AM113" s="938"/>
      <c r="AN113" s="938"/>
      <c r="AO113" s="939"/>
      <c r="AP113" s="941">
        <v>3.1</v>
      </c>
      <c r="AQ113" s="942"/>
      <c r="AR113" s="942"/>
      <c r="AS113" s="942"/>
      <c r="AT113" s="943"/>
      <c r="AU113" s="908"/>
      <c r="AV113" s="909"/>
      <c r="AW113" s="909"/>
      <c r="AX113" s="909"/>
      <c r="AY113" s="909"/>
      <c r="AZ113" s="922" t="s">
        <v>456</v>
      </c>
      <c r="BA113" s="923"/>
      <c r="BB113" s="923"/>
      <c r="BC113" s="923"/>
      <c r="BD113" s="923"/>
      <c r="BE113" s="923"/>
      <c r="BF113" s="923"/>
      <c r="BG113" s="923"/>
      <c r="BH113" s="923"/>
      <c r="BI113" s="923"/>
      <c r="BJ113" s="923"/>
      <c r="BK113" s="923"/>
      <c r="BL113" s="923"/>
      <c r="BM113" s="923"/>
      <c r="BN113" s="923"/>
      <c r="BO113" s="923"/>
      <c r="BP113" s="924"/>
      <c r="BQ113" s="925">
        <v>54536</v>
      </c>
      <c r="BR113" s="926"/>
      <c r="BS113" s="926"/>
      <c r="BT113" s="926"/>
      <c r="BU113" s="926"/>
      <c r="BV113" s="926">
        <v>145662</v>
      </c>
      <c r="BW113" s="926"/>
      <c r="BX113" s="926"/>
      <c r="BY113" s="926"/>
      <c r="BZ113" s="926"/>
      <c r="CA113" s="926">
        <v>145236</v>
      </c>
      <c r="CB113" s="926"/>
      <c r="CC113" s="926"/>
      <c r="CD113" s="926"/>
      <c r="CE113" s="926"/>
      <c r="CF113" s="920">
        <v>4.5999999999999996</v>
      </c>
      <c r="CG113" s="921"/>
      <c r="CH113" s="921"/>
      <c r="CI113" s="921"/>
      <c r="CJ113" s="921"/>
      <c r="CK113" s="948"/>
      <c r="CL113" s="949"/>
      <c r="CM113" s="922" t="s">
        <v>457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416</v>
      </c>
      <c r="DH113" s="959"/>
      <c r="DI113" s="959"/>
      <c r="DJ113" s="959"/>
      <c r="DK113" s="960"/>
      <c r="DL113" s="961" t="s">
        <v>446</v>
      </c>
      <c r="DM113" s="959"/>
      <c r="DN113" s="959"/>
      <c r="DO113" s="959"/>
      <c r="DP113" s="960"/>
      <c r="DQ113" s="961" t="s">
        <v>443</v>
      </c>
      <c r="DR113" s="959"/>
      <c r="DS113" s="959"/>
      <c r="DT113" s="959"/>
      <c r="DU113" s="960"/>
      <c r="DV113" s="962" t="s">
        <v>446</v>
      </c>
      <c r="DW113" s="963"/>
      <c r="DX113" s="963"/>
      <c r="DY113" s="963"/>
      <c r="DZ113" s="964"/>
    </row>
    <row r="114" spans="1:130" s="230" customFormat="1" ht="26.25" customHeight="1" x14ac:dyDescent="0.2">
      <c r="A114" s="954"/>
      <c r="B114" s="955"/>
      <c r="C114" s="923" t="s">
        <v>458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363</v>
      </c>
      <c r="AB114" s="959"/>
      <c r="AC114" s="959"/>
      <c r="AD114" s="959"/>
      <c r="AE114" s="960"/>
      <c r="AF114" s="961">
        <v>464</v>
      </c>
      <c r="AG114" s="959"/>
      <c r="AH114" s="959"/>
      <c r="AI114" s="959"/>
      <c r="AJ114" s="960"/>
      <c r="AK114" s="961">
        <v>4668</v>
      </c>
      <c r="AL114" s="959"/>
      <c r="AM114" s="959"/>
      <c r="AN114" s="959"/>
      <c r="AO114" s="960"/>
      <c r="AP114" s="962">
        <v>0.1</v>
      </c>
      <c r="AQ114" s="963"/>
      <c r="AR114" s="963"/>
      <c r="AS114" s="963"/>
      <c r="AT114" s="964"/>
      <c r="AU114" s="908"/>
      <c r="AV114" s="909"/>
      <c r="AW114" s="909"/>
      <c r="AX114" s="909"/>
      <c r="AY114" s="909"/>
      <c r="AZ114" s="922" t="s">
        <v>459</v>
      </c>
      <c r="BA114" s="923"/>
      <c r="BB114" s="923"/>
      <c r="BC114" s="923"/>
      <c r="BD114" s="923"/>
      <c r="BE114" s="923"/>
      <c r="BF114" s="923"/>
      <c r="BG114" s="923"/>
      <c r="BH114" s="923"/>
      <c r="BI114" s="923"/>
      <c r="BJ114" s="923"/>
      <c r="BK114" s="923"/>
      <c r="BL114" s="923"/>
      <c r="BM114" s="923"/>
      <c r="BN114" s="923"/>
      <c r="BO114" s="923"/>
      <c r="BP114" s="924"/>
      <c r="BQ114" s="925">
        <v>849079</v>
      </c>
      <c r="BR114" s="926"/>
      <c r="BS114" s="926"/>
      <c r="BT114" s="926"/>
      <c r="BU114" s="926"/>
      <c r="BV114" s="926">
        <v>862372</v>
      </c>
      <c r="BW114" s="926"/>
      <c r="BX114" s="926"/>
      <c r="BY114" s="926"/>
      <c r="BZ114" s="926"/>
      <c r="CA114" s="926">
        <v>871534</v>
      </c>
      <c r="CB114" s="926"/>
      <c r="CC114" s="926"/>
      <c r="CD114" s="926"/>
      <c r="CE114" s="926"/>
      <c r="CF114" s="920">
        <v>27.5</v>
      </c>
      <c r="CG114" s="921"/>
      <c r="CH114" s="921"/>
      <c r="CI114" s="921"/>
      <c r="CJ114" s="921"/>
      <c r="CK114" s="948"/>
      <c r="CL114" s="949"/>
      <c r="CM114" s="922" t="s">
        <v>460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446</v>
      </c>
      <c r="DH114" s="959"/>
      <c r="DI114" s="959"/>
      <c r="DJ114" s="959"/>
      <c r="DK114" s="960"/>
      <c r="DL114" s="961" t="s">
        <v>446</v>
      </c>
      <c r="DM114" s="959"/>
      <c r="DN114" s="959"/>
      <c r="DO114" s="959"/>
      <c r="DP114" s="960"/>
      <c r="DQ114" s="961" t="s">
        <v>443</v>
      </c>
      <c r="DR114" s="959"/>
      <c r="DS114" s="959"/>
      <c r="DT114" s="959"/>
      <c r="DU114" s="960"/>
      <c r="DV114" s="962" t="s">
        <v>446</v>
      </c>
      <c r="DW114" s="963"/>
      <c r="DX114" s="963"/>
      <c r="DY114" s="963"/>
      <c r="DZ114" s="964"/>
    </row>
    <row r="115" spans="1:130" s="230" customFormat="1" ht="26.25" customHeight="1" x14ac:dyDescent="0.2">
      <c r="A115" s="954"/>
      <c r="B115" s="955"/>
      <c r="C115" s="923" t="s">
        <v>461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444</v>
      </c>
      <c r="AB115" s="938"/>
      <c r="AC115" s="938"/>
      <c r="AD115" s="938"/>
      <c r="AE115" s="939"/>
      <c r="AF115" s="940" t="s">
        <v>443</v>
      </c>
      <c r="AG115" s="938"/>
      <c r="AH115" s="938"/>
      <c r="AI115" s="938"/>
      <c r="AJ115" s="939"/>
      <c r="AK115" s="940" t="s">
        <v>416</v>
      </c>
      <c r="AL115" s="938"/>
      <c r="AM115" s="938"/>
      <c r="AN115" s="938"/>
      <c r="AO115" s="939"/>
      <c r="AP115" s="941" t="s">
        <v>444</v>
      </c>
      <c r="AQ115" s="942"/>
      <c r="AR115" s="942"/>
      <c r="AS115" s="942"/>
      <c r="AT115" s="943"/>
      <c r="AU115" s="908"/>
      <c r="AV115" s="909"/>
      <c r="AW115" s="909"/>
      <c r="AX115" s="909"/>
      <c r="AY115" s="909"/>
      <c r="AZ115" s="922" t="s">
        <v>462</v>
      </c>
      <c r="BA115" s="923"/>
      <c r="BB115" s="923"/>
      <c r="BC115" s="923"/>
      <c r="BD115" s="923"/>
      <c r="BE115" s="923"/>
      <c r="BF115" s="923"/>
      <c r="BG115" s="923"/>
      <c r="BH115" s="923"/>
      <c r="BI115" s="923"/>
      <c r="BJ115" s="923"/>
      <c r="BK115" s="923"/>
      <c r="BL115" s="923"/>
      <c r="BM115" s="923"/>
      <c r="BN115" s="923"/>
      <c r="BO115" s="923"/>
      <c r="BP115" s="924"/>
      <c r="BQ115" s="925" t="s">
        <v>454</v>
      </c>
      <c r="BR115" s="926"/>
      <c r="BS115" s="926"/>
      <c r="BT115" s="926"/>
      <c r="BU115" s="926"/>
      <c r="BV115" s="926" t="s">
        <v>446</v>
      </c>
      <c r="BW115" s="926"/>
      <c r="BX115" s="926"/>
      <c r="BY115" s="926"/>
      <c r="BZ115" s="926"/>
      <c r="CA115" s="926" t="s">
        <v>443</v>
      </c>
      <c r="CB115" s="926"/>
      <c r="CC115" s="926"/>
      <c r="CD115" s="926"/>
      <c r="CE115" s="926"/>
      <c r="CF115" s="920" t="s">
        <v>443</v>
      </c>
      <c r="CG115" s="921"/>
      <c r="CH115" s="921"/>
      <c r="CI115" s="921"/>
      <c r="CJ115" s="921"/>
      <c r="CK115" s="948"/>
      <c r="CL115" s="949"/>
      <c r="CM115" s="922" t="s">
        <v>463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443</v>
      </c>
      <c r="DH115" s="959"/>
      <c r="DI115" s="959"/>
      <c r="DJ115" s="959"/>
      <c r="DK115" s="960"/>
      <c r="DL115" s="961" t="s">
        <v>448</v>
      </c>
      <c r="DM115" s="959"/>
      <c r="DN115" s="959"/>
      <c r="DO115" s="959"/>
      <c r="DP115" s="960"/>
      <c r="DQ115" s="961" t="s">
        <v>416</v>
      </c>
      <c r="DR115" s="959"/>
      <c r="DS115" s="959"/>
      <c r="DT115" s="959"/>
      <c r="DU115" s="960"/>
      <c r="DV115" s="962" t="s">
        <v>443</v>
      </c>
      <c r="DW115" s="963"/>
      <c r="DX115" s="963"/>
      <c r="DY115" s="963"/>
      <c r="DZ115" s="964"/>
    </row>
    <row r="116" spans="1:130" s="230" customFormat="1" ht="26.25" customHeight="1" x14ac:dyDescent="0.2">
      <c r="A116" s="956"/>
      <c r="B116" s="957"/>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443</v>
      </c>
      <c r="AB116" s="959"/>
      <c r="AC116" s="959"/>
      <c r="AD116" s="959"/>
      <c r="AE116" s="960"/>
      <c r="AF116" s="961" t="s">
        <v>443</v>
      </c>
      <c r="AG116" s="959"/>
      <c r="AH116" s="959"/>
      <c r="AI116" s="959"/>
      <c r="AJ116" s="960"/>
      <c r="AK116" s="961" t="s">
        <v>443</v>
      </c>
      <c r="AL116" s="959"/>
      <c r="AM116" s="959"/>
      <c r="AN116" s="959"/>
      <c r="AO116" s="960"/>
      <c r="AP116" s="962" t="s">
        <v>416</v>
      </c>
      <c r="AQ116" s="963"/>
      <c r="AR116" s="963"/>
      <c r="AS116" s="963"/>
      <c r="AT116" s="964"/>
      <c r="AU116" s="908"/>
      <c r="AV116" s="909"/>
      <c r="AW116" s="909"/>
      <c r="AX116" s="909"/>
      <c r="AY116" s="909"/>
      <c r="AZ116" s="967" t="s">
        <v>465</v>
      </c>
      <c r="BA116" s="968"/>
      <c r="BB116" s="968"/>
      <c r="BC116" s="968"/>
      <c r="BD116" s="968"/>
      <c r="BE116" s="968"/>
      <c r="BF116" s="968"/>
      <c r="BG116" s="968"/>
      <c r="BH116" s="968"/>
      <c r="BI116" s="968"/>
      <c r="BJ116" s="968"/>
      <c r="BK116" s="968"/>
      <c r="BL116" s="968"/>
      <c r="BM116" s="968"/>
      <c r="BN116" s="968"/>
      <c r="BO116" s="968"/>
      <c r="BP116" s="969"/>
      <c r="BQ116" s="925" t="s">
        <v>443</v>
      </c>
      <c r="BR116" s="926"/>
      <c r="BS116" s="926"/>
      <c r="BT116" s="926"/>
      <c r="BU116" s="926"/>
      <c r="BV116" s="926" t="s">
        <v>448</v>
      </c>
      <c r="BW116" s="926"/>
      <c r="BX116" s="926"/>
      <c r="BY116" s="926"/>
      <c r="BZ116" s="926"/>
      <c r="CA116" s="926" t="s">
        <v>446</v>
      </c>
      <c r="CB116" s="926"/>
      <c r="CC116" s="926"/>
      <c r="CD116" s="926"/>
      <c r="CE116" s="926"/>
      <c r="CF116" s="920" t="s">
        <v>443</v>
      </c>
      <c r="CG116" s="921"/>
      <c r="CH116" s="921"/>
      <c r="CI116" s="921"/>
      <c r="CJ116" s="921"/>
      <c r="CK116" s="948"/>
      <c r="CL116" s="949"/>
      <c r="CM116" s="922" t="s">
        <v>466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444</v>
      </c>
      <c r="DH116" s="959"/>
      <c r="DI116" s="959"/>
      <c r="DJ116" s="959"/>
      <c r="DK116" s="960"/>
      <c r="DL116" s="961" t="s">
        <v>454</v>
      </c>
      <c r="DM116" s="959"/>
      <c r="DN116" s="959"/>
      <c r="DO116" s="959"/>
      <c r="DP116" s="960"/>
      <c r="DQ116" s="961" t="s">
        <v>467</v>
      </c>
      <c r="DR116" s="959"/>
      <c r="DS116" s="959"/>
      <c r="DT116" s="959"/>
      <c r="DU116" s="960"/>
      <c r="DV116" s="962" t="s">
        <v>454</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552188</v>
      </c>
      <c r="AB117" s="979"/>
      <c r="AC117" s="979"/>
      <c r="AD117" s="979"/>
      <c r="AE117" s="980"/>
      <c r="AF117" s="981">
        <v>549637</v>
      </c>
      <c r="AG117" s="979"/>
      <c r="AH117" s="979"/>
      <c r="AI117" s="979"/>
      <c r="AJ117" s="980"/>
      <c r="AK117" s="981">
        <v>519568</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416</v>
      </c>
      <c r="BR117" s="926"/>
      <c r="BS117" s="926"/>
      <c r="BT117" s="926"/>
      <c r="BU117" s="926"/>
      <c r="BV117" s="926" t="s">
        <v>416</v>
      </c>
      <c r="BW117" s="926"/>
      <c r="BX117" s="926"/>
      <c r="BY117" s="926"/>
      <c r="BZ117" s="926"/>
      <c r="CA117" s="926" t="s">
        <v>416</v>
      </c>
      <c r="CB117" s="926"/>
      <c r="CC117" s="926"/>
      <c r="CD117" s="926"/>
      <c r="CE117" s="926"/>
      <c r="CF117" s="920" t="s">
        <v>416</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416</v>
      </c>
      <c r="DH117" s="959"/>
      <c r="DI117" s="959"/>
      <c r="DJ117" s="959"/>
      <c r="DK117" s="960"/>
      <c r="DL117" s="961" t="s">
        <v>416</v>
      </c>
      <c r="DM117" s="959"/>
      <c r="DN117" s="959"/>
      <c r="DO117" s="959"/>
      <c r="DP117" s="960"/>
      <c r="DQ117" s="961" t="s">
        <v>416</v>
      </c>
      <c r="DR117" s="959"/>
      <c r="DS117" s="959"/>
      <c r="DT117" s="959"/>
      <c r="DU117" s="960"/>
      <c r="DV117" s="962" t="s">
        <v>416</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314</v>
      </c>
      <c r="AL118" s="893"/>
      <c r="AM118" s="893"/>
      <c r="AN118" s="893"/>
      <c r="AO118" s="894"/>
      <c r="AP118" s="970" t="s">
        <v>437</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446</v>
      </c>
      <c r="BR118" s="1000"/>
      <c r="BS118" s="1000"/>
      <c r="BT118" s="1000"/>
      <c r="BU118" s="1000"/>
      <c r="BV118" s="1000" t="s">
        <v>454</v>
      </c>
      <c r="BW118" s="1000"/>
      <c r="BX118" s="1000"/>
      <c r="BY118" s="1000"/>
      <c r="BZ118" s="1000"/>
      <c r="CA118" s="1000" t="s">
        <v>446</v>
      </c>
      <c r="CB118" s="1000"/>
      <c r="CC118" s="1000"/>
      <c r="CD118" s="1000"/>
      <c r="CE118" s="1000"/>
      <c r="CF118" s="920" t="s">
        <v>446</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446</v>
      </c>
      <c r="DH118" s="959"/>
      <c r="DI118" s="959"/>
      <c r="DJ118" s="959"/>
      <c r="DK118" s="960"/>
      <c r="DL118" s="961" t="s">
        <v>416</v>
      </c>
      <c r="DM118" s="959"/>
      <c r="DN118" s="959"/>
      <c r="DO118" s="959"/>
      <c r="DP118" s="960"/>
      <c r="DQ118" s="961" t="s">
        <v>446</v>
      </c>
      <c r="DR118" s="959"/>
      <c r="DS118" s="959"/>
      <c r="DT118" s="959"/>
      <c r="DU118" s="960"/>
      <c r="DV118" s="962" t="s">
        <v>446</v>
      </c>
      <c r="DW118" s="963"/>
      <c r="DX118" s="963"/>
      <c r="DY118" s="963"/>
      <c r="DZ118" s="964"/>
    </row>
    <row r="119" spans="1:130" s="230" customFormat="1" ht="26.25" customHeight="1" x14ac:dyDescent="0.2">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446</v>
      </c>
      <c r="AB119" s="900"/>
      <c r="AC119" s="900"/>
      <c r="AD119" s="900"/>
      <c r="AE119" s="901"/>
      <c r="AF119" s="902" t="s">
        <v>446</v>
      </c>
      <c r="AG119" s="900"/>
      <c r="AH119" s="900"/>
      <c r="AI119" s="900"/>
      <c r="AJ119" s="901"/>
      <c r="AK119" s="902" t="s">
        <v>416</v>
      </c>
      <c r="AL119" s="900"/>
      <c r="AM119" s="900"/>
      <c r="AN119" s="900"/>
      <c r="AO119" s="901"/>
      <c r="AP119" s="903" t="s">
        <v>416</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473</v>
      </c>
      <c r="BP119" s="1005"/>
      <c r="BQ119" s="999">
        <v>6263933</v>
      </c>
      <c r="BR119" s="1000"/>
      <c r="BS119" s="1000"/>
      <c r="BT119" s="1000"/>
      <c r="BU119" s="1000"/>
      <c r="BV119" s="1000">
        <v>6257290</v>
      </c>
      <c r="BW119" s="1000"/>
      <c r="BX119" s="1000"/>
      <c r="BY119" s="1000"/>
      <c r="BZ119" s="1000"/>
      <c r="CA119" s="1000">
        <v>5868637</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454</v>
      </c>
      <c r="DH119" s="986"/>
      <c r="DI119" s="986"/>
      <c r="DJ119" s="986"/>
      <c r="DK119" s="987"/>
      <c r="DL119" s="985" t="s">
        <v>454</v>
      </c>
      <c r="DM119" s="986"/>
      <c r="DN119" s="986"/>
      <c r="DO119" s="986"/>
      <c r="DP119" s="987"/>
      <c r="DQ119" s="985" t="s">
        <v>446</v>
      </c>
      <c r="DR119" s="986"/>
      <c r="DS119" s="986"/>
      <c r="DT119" s="986"/>
      <c r="DU119" s="987"/>
      <c r="DV119" s="988" t="s">
        <v>454</v>
      </c>
      <c r="DW119" s="989"/>
      <c r="DX119" s="989"/>
      <c r="DY119" s="989"/>
      <c r="DZ119" s="990"/>
    </row>
    <row r="120" spans="1:130" s="230" customFormat="1" ht="26.25" customHeight="1" x14ac:dyDescent="0.2">
      <c r="A120" s="1057"/>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454</v>
      </c>
      <c r="AB120" s="959"/>
      <c r="AC120" s="959"/>
      <c r="AD120" s="959"/>
      <c r="AE120" s="960"/>
      <c r="AF120" s="961" t="s">
        <v>454</v>
      </c>
      <c r="AG120" s="959"/>
      <c r="AH120" s="959"/>
      <c r="AI120" s="959"/>
      <c r="AJ120" s="960"/>
      <c r="AK120" s="961" t="s">
        <v>454</v>
      </c>
      <c r="AL120" s="959"/>
      <c r="AM120" s="959"/>
      <c r="AN120" s="959"/>
      <c r="AO120" s="960"/>
      <c r="AP120" s="962" t="s">
        <v>454</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2907019</v>
      </c>
      <c r="BR120" s="931"/>
      <c r="BS120" s="931"/>
      <c r="BT120" s="931"/>
      <c r="BU120" s="931"/>
      <c r="BV120" s="931">
        <v>2831509</v>
      </c>
      <c r="BW120" s="931"/>
      <c r="BX120" s="931"/>
      <c r="BY120" s="931"/>
      <c r="BZ120" s="931"/>
      <c r="CA120" s="931">
        <v>3453971</v>
      </c>
      <c r="CB120" s="931"/>
      <c r="CC120" s="931"/>
      <c r="CD120" s="931"/>
      <c r="CE120" s="931"/>
      <c r="CF120" s="944">
        <v>109</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977363</v>
      </c>
      <c r="DH120" s="931"/>
      <c r="DI120" s="931"/>
      <c r="DJ120" s="931"/>
      <c r="DK120" s="931"/>
      <c r="DL120" s="931">
        <v>832749</v>
      </c>
      <c r="DM120" s="931"/>
      <c r="DN120" s="931"/>
      <c r="DO120" s="931"/>
      <c r="DP120" s="931"/>
      <c r="DQ120" s="931">
        <v>641309</v>
      </c>
      <c r="DR120" s="931"/>
      <c r="DS120" s="931"/>
      <c r="DT120" s="931"/>
      <c r="DU120" s="931"/>
      <c r="DV120" s="932">
        <v>20.2</v>
      </c>
      <c r="DW120" s="932"/>
      <c r="DX120" s="932"/>
      <c r="DY120" s="932"/>
      <c r="DZ120" s="933"/>
    </row>
    <row r="121" spans="1:130" s="230" customFormat="1" ht="26.25" customHeight="1" x14ac:dyDescent="0.2">
      <c r="A121" s="1057"/>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454</v>
      </c>
      <c r="AB121" s="959"/>
      <c r="AC121" s="959"/>
      <c r="AD121" s="959"/>
      <c r="AE121" s="960"/>
      <c r="AF121" s="961" t="s">
        <v>454</v>
      </c>
      <c r="AG121" s="959"/>
      <c r="AH121" s="959"/>
      <c r="AI121" s="959"/>
      <c r="AJ121" s="960"/>
      <c r="AK121" s="961" t="s">
        <v>454</v>
      </c>
      <c r="AL121" s="959"/>
      <c r="AM121" s="959"/>
      <c r="AN121" s="959"/>
      <c r="AO121" s="960"/>
      <c r="AP121" s="962" t="s">
        <v>454</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t="s">
        <v>454</v>
      </c>
      <c r="BR121" s="926"/>
      <c r="BS121" s="926"/>
      <c r="BT121" s="926"/>
      <c r="BU121" s="926"/>
      <c r="BV121" s="926" t="s">
        <v>454</v>
      </c>
      <c r="BW121" s="926"/>
      <c r="BX121" s="926"/>
      <c r="BY121" s="926"/>
      <c r="BZ121" s="926"/>
      <c r="CA121" s="926" t="s">
        <v>454</v>
      </c>
      <c r="CB121" s="926"/>
      <c r="CC121" s="926"/>
      <c r="CD121" s="926"/>
      <c r="CE121" s="926"/>
      <c r="CF121" s="920" t="s">
        <v>454</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t="s">
        <v>454</v>
      </c>
      <c r="DH121" s="926"/>
      <c r="DI121" s="926"/>
      <c r="DJ121" s="926"/>
      <c r="DK121" s="926"/>
      <c r="DL121" s="926" t="s">
        <v>454</v>
      </c>
      <c r="DM121" s="926"/>
      <c r="DN121" s="926"/>
      <c r="DO121" s="926"/>
      <c r="DP121" s="926"/>
      <c r="DQ121" s="926" t="s">
        <v>454</v>
      </c>
      <c r="DR121" s="926"/>
      <c r="DS121" s="926"/>
      <c r="DT121" s="926"/>
      <c r="DU121" s="926"/>
      <c r="DV121" s="927" t="s">
        <v>454</v>
      </c>
      <c r="DW121" s="927"/>
      <c r="DX121" s="927"/>
      <c r="DY121" s="927"/>
      <c r="DZ121" s="928"/>
    </row>
    <row r="122" spans="1:130" s="230" customFormat="1" ht="26.25" customHeight="1" x14ac:dyDescent="0.2">
      <c r="A122" s="1057"/>
      <c r="B122" s="949"/>
      <c r="C122" s="922" t="s">
        <v>460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454</v>
      </c>
      <c r="AB122" s="959"/>
      <c r="AC122" s="959"/>
      <c r="AD122" s="959"/>
      <c r="AE122" s="960"/>
      <c r="AF122" s="961" t="s">
        <v>454</v>
      </c>
      <c r="AG122" s="959"/>
      <c r="AH122" s="959"/>
      <c r="AI122" s="959"/>
      <c r="AJ122" s="960"/>
      <c r="AK122" s="961" t="s">
        <v>454</v>
      </c>
      <c r="AL122" s="959"/>
      <c r="AM122" s="959"/>
      <c r="AN122" s="959"/>
      <c r="AO122" s="960"/>
      <c r="AP122" s="962" t="s">
        <v>454</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4183910</v>
      </c>
      <c r="BR122" s="1000"/>
      <c r="BS122" s="1000"/>
      <c r="BT122" s="1000"/>
      <c r="BU122" s="1000"/>
      <c r="BV122" s="1000">
        <v>4183395</v>
      </c>
      <c r="BW122" s="1000"/>
      <c r="BX122" s="1000"/>
      <c r="BY122" s="1000"/>
      <c r="BZ122" s="1000"/>
      <c r="CA122" s="1000">
        <v>3953964</v>
      </c>
      <c r="CB122" s="1000"/>
      <c r="CC122" s="1000"/>
      <c r="CD122" s="1000"/>
      <c r="CE122" s="1000"/>
      <c r="CF122" s="1017">
        <v>124.8</v>
      </c>
      <c r="CG122" s="1018"/>
      <c r="CH122" s="1018"/>
      <c r="CI122" s="1018"/>
      <c r="CJ122" s="1018"/>
      <c r="CK122" s="1009"/>
      <c r="CL122" s="1010"/>
      <c r="CM122" s="1010"/>
      <c r="CN122" s="1010"/>
      <c r="CO122" s="1011"/>
      <c r="CP122" s="1019" t="s">
        <v>483</v>
      </c>
      <c r="CQ122" s="1020"/>
      <c r="CR122" s="1020"/>
      <c r="CS122" s="1020"/>
      <c r="CT122" s="1020"/>
      <c r="CU122" s="1020"/>
      <c r="CV122" s="1020"/>
      <c r="CW122" s="1020"/>
      <c r="CX122" s="1020"/>
      <c r="CY122" s="1020"/>
      <c r="CZ122" s="1020"/>
      <c r="DA122" s="1020"/>
      <c r="DB122" s="1020"/>
      <c r="DC122" s="1020"/>
      <c r="DD122" s="1020"/>
      <c r="DE122" s="1020"/>
      <c r="DF122" s="1021"/>
      <c r="DG122" s="925" t="s">
        <v>398</v>
      </c>
      <c r="DH122" s="926"/>
      <c r="DI122" s="926"/>
      <c r="DJ122" s="926"/>
      <c r="DK122" s="926"/>
      <c r="DL122" s="926" t="s">
        <v>467</v>
      </c>
      <c r="DM122" s="926"/>
      <c r="DN122" s="926"/>
      <c r="DO122" s="926"/>
      <c r="DP122" s="926"/>
      <c r="DQ122" s="926" t="s">
        <v>398</v>
      </c>
      <c r="DR122" s="926"/>
      <c r="DS122" s="926"/>
      <c r="DT122" s="926"/>
      <c r="DU122" s="926"/>
      <c r="DV122" s="927" t="s">
        <v>467</v>
      </c>
      <c r="DW122" s="927"/>
      <c r="DX122" s="927"/>
      <c r="DY122" s="927"/>
      <c r="DZ122" s="928"/>
    </row>
    <row r="123" spans="1:130" s="230" customFormat="1" ht="26.25" customHeight="1" x14ac:dyDescent="0.2">
      <c r="A123" s="1057"/>
      <c r="B123" s="949"/>
      <c r="C123" s="922" t="s">
        <v>466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484</v>
      </c>
      <c r="AB123" s="959"/>
      <c r="AC123" s="959"/>
      <c r="AD123" s="959"/>
      <c r="AE123" s="960"/>
      <c r="AF123" s="961" t="s">
        <v>467</v>
      </c>
      <c r="AG123" s="959"/>
      <c r="AH123" s="959"/>
      <c r="AI123" s="959"/>
      <c r="AJ123" s="960"/>
      <c r="AK123" s="961" t="s">
        <v>398</v>
      </c>
      <c r="AL123" s="959"/>
      <c r="AM123" s="959"/>
      <c r="AN123" s="959"/>
      <c r="AO123" s="960"/>
      <c r="AP123" s="962" t="s">
        <v>467</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485</v>
      </c>
      <c r="BP123" s="1005"/>
      <c r="BQ123" s="1063">
        <v>7090929</v>
      </c>
      <c r="BR123" s="1064"/>
      <c r="BS123" s="1064"/>
      <c r="BT123" s="1064"/>
      <c r="BU123" s="1064"/>
      <c r="BV123" s="1064">
        <v>7014904</v>
      </c>
      <c r="BW123" s="1064"/>
      <c r="BX123" s="1064"/>
      <c r="BY123" s="1064"/>
      <c r="BZ123" s="1064"/>
      <c r="CA123" s="1064">
        <v>7407935</v>
      </c>
      <c r="CB123" s="1064"/>
      <c r="CC123" s="1064"/>
      <c r="CD123" s="1064"/>
      <c r="CE123" s="1064"/>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t="s">
        <v>398</v>
      </c>
      <c r="DH123" s="959"/>
      <c r="DI123" s="959"/>
      <c r="DJ123" s="959"/>
      <c r="DK123" s="960"/>
      <c r="DL123" s="961" t="s">
        <v>487</v>
      </c>
      <c r="DM123" s="959"/>
      <c r="DN123" s="959"/>
      <c r="DO123" s="959"/>
      <c r="DP123" s="960"/>
      <c r="DQ123" s="961" t="s">
        <v>467</v>
      </c>
      <c r="DR123" s="959"/>
      <c r="DS123" s="959"/>
      <c r="DT123" s="959"/>
      <c r="DU123" s="960"/>
      <c r="DV123" s="962" t="s">
        <v>487</v>
      </c>
      <c r="DW123" s="963"/>
      <c r="DX123" s="963"/>
      <c r="DY123" s="963"/>
      <c r="DZ123" s="964"/>
    </row>
    <row r="124" spans="1:130" s="230" customFormat="1" ht="26.25" customHeight="1" thickBot="1" x14ac:dyDescent="0.25">
      <c r="A124" s="1057"/>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484</v>
      </c>
      <c r="AB124" s="959"/>
      <c r="AC124" s="959"/>
      <c r="AD124" s="959"/>
      <c r="AE124" s="960"/>
      <c r="AF124" s="961" t="s">
        <v>467</v>
      </c>
      <c r="AG124" s="959"/>
      <c r="AH124" s="959"/>
      <c r="AI124" s="959"/>
      <c r="AJ124" s="960"/>
      <c r="AK124" s="961" t="s">
        <v>488</v>
      </c>
      <c r="AL124" s="959"/>
      <c r="AM124" s="959"/>
      <c r="AN124" s="959"/>
      <c r="AO124" s="960"/>
      <c r="AP124" s="962" t="s">
        <v>467</v>
      </c>
      <c r="AQ124" s="963"/>
      <c r="AR124" s="963"/>
      <c r="AS124" s="963"/>
      <c r="AT124" s="964"/>
      <c r="AU124" s="1059" t="s">
        <v>489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467</v>
      </c>
      <c r="BR124" s="1027"/>
      <c r="BS124" s="1027"/>
      <c r="BT124" s="1027"/>
      <c r="BU124" s="1027"/>
      <c r="BV124" s="1027" t="s">
        <v>490</v>
      </c>
      <c r="BW124" s="1027"/>
      <c r="BX124" s="1027"/>
      <c r="BY124" s="1027"/>
      <c r="BZ124" s="1027"/>
      <c r="CA124" s="1027" t="s">
        <v>490</v>
      </c>
      <c r="CB124" s="1027"/>
      <c r="CC124" s="1027"/>
      <c r="CD124" s="1027"/>
      <c r="CE124" s="1027"/>
      <c r="CF124" s="1028"/>
      <c r="CG124" s="1029"/>
      <c r="CH124" s="1029"/>
      <c r="CI124" s="1029"/>
      <c r="CJ124" s="1030"/>
      <c r="CK124" s="1012"/>
      <c r="CL124" s="1012"/>
      <c r="CM124" s="1012"/>
      <c r="CN124" s="1012"/>
      <c r="CO124" s="1013"/>
      <c r="CP124" s="1019" t="s">
        <v>491</v>
      </c>
      <c r="CQ124" s="1020"/>
      <c r="CR124" s="1020"/>
      <c r="CS124" s="1020"/>
      <c r="CT124" s="1020"/>
      <c r="CU124" s="1020"/>
      <c r="CV124" s="1020"/>
      <c r="CW124" s="1020"/>
      <c r="CX124" s="1020"/>
      <c r="CY124" s="1020"/>
      <c r="CZ124" s="1020"/>
      <c r="DA124" s="1020"/>
      <c r="DB124" s="1020"/>
      <c r="DC124" s="1020"/>
      <c r="DD124" s="1020"/>
      <c r="DE124" s="1020"/>
      <c r="DF124" s="1021"/>
      <c r="DG124" s="1004" t="s">
        <v>467</v>
      </c>
      <c r="DH124" s="986"/>
      <c r="DI124" s="986"/>
      <c r="DJ124" s="986"/>
      <c r="DK124" s="987"/>
      <c r="DL124" s="985" t="s">
        <v>487</v>
      </c>
      <c r="DM124" s="986"/>
      <c r="DN124" s="986"/>
      <c r="DO124" s="986"/>
      <c r="DP124" s="987"/>
      <c r="DQ124" s="985" t="s">
        <v>488</v>
      </c>
      <c r="DR124" s="986"/>
      <c r="DS124" s="986"/>
      <c r="DT124" s="986"/>
      <c r="DU124" s="987"/>
      <c r="DV124" s="988" t="s">
        <v>467</v>
      </c>
      <c r="DW124" s="989"/>
      <c r="DX124" s="989"/>
      <c r="DY124" s="989"/>
      <c r="DZ124" s="990"/>
    </row>
    <row r="125" spans="1:130" s="230" customFormat="1" ht="26.25" customHeight="1" x14ac:dyDescent="0.2">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398</v>
      </c>
      <c r="AB125" s="959"/>
      <c r="AC125" s="959"/>
      <c r="AD125" s="959"/>
      <c r="AE125" s="960"/>
      <c r="AF125" s="961" t="s">
        <v>467</v>
      </c>
      <c r="AG125" s="959"/>
      <c r="AH125" s="959"/>
      <c r="AI125" s="959"/>
      <c r="AJ125" s="960"/>
      <c r="AK125" s="961" t="s">
        <v>467</v>
      </c>
      <c r="AL125" s="959"/>
      <c r="AM125" s="959"/>
      <c r="AN125" s="959"/>
      <c r="AO125" s="960"/>
      <c r="AP125" s="962" t="s">
        <v>467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492</v>
      </c>
      <c r="CL125" s="1007"/>
      <c r="CM125" s="1007"/>
      <c r="CN125" s="1007"/>
      <c r="CO125" s="1008"/>
      <c r="CP125" s="929" t="s">
        <v>493</v>
      </c>
      <c r="CQ125" s="897"/>
      <c r="CR125" s="897"/>
      <c r="CS125" s="897"/>
      <c r="CT125" s="897"/>
      <c r="CU125" s="897"/>
      <c r="CV125" s="897"/>
      <c r="CW125" s="897"/>
      <c r="CX125" s="897"/>
      <c r="CY125" s="897"/>
      <c r="CZ125" s="897"/>
      <c r="DA125" s="897"/>
      <c r="DB125" s="897"/>
      <c r="DC125" s="897"/>
      <c r="DD125" s="897"/>
      <c r="DE125" s="897"/>
      <c r="DF125" s="898"/>
      <c r="DG125" s="930" t="s">
        <v>467</v>
      </c>
      <c r="DH125" s="931"/>
      <c r="DI125" s="931"/>
      <c r="DJ125" s="931"/>
      <c r="DK125" s="931"/>
      <c r="DL125" s="931" t="s">
        <v>494</v>
      </c>
      <c r="DM125" s="931"/>
      <c r="DN125" s="931"/>
      <c r="DO125" s="931"/>
      <c r="DP125" s="931"/>
      <c r="DQ125" s="931" t="s">
        <v>467</v>
      </c>
      <c r="DR125" s="931"/>
      <c r="DS125" s="931"/>
      <c r="DT125" s="931"/>
      <c r="DU125" s="931"/>
      <c r="DV125" s="932" t="s">
        <v>487</v>
      </c>
      <c r="DW125" s="932"/>
      <c r="DX125" s="932"/>
      <c r="DY125" s="932"/>
      <c r="DZ125" s="933"/>
    </row>
    <row r="126" spans="1:130" s="230" customFormat="1" ht="26.25" customHeight="1" thickBot="1" x14ac:dyDescent="0.25">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487</v>
      </c>
      <c r="AB126" s="959"/>
      <c r="AC126" s="959"/>
      <c r="AD126" s="959"/>
      <c r="AE126" s="960"/>
      <c r="AF126" s="961" t="s">
        <v>495</v>
      </c>
      <c r="AG126" s="959"/>
      <c r="AH126" s="959"/>
      <c r="AI126" s="959"/>
      <c r="AJ126" s="960"/>
      <c r="AK126" s="961" t="s">
        <v>487</v>
      </c>
      <c r="AL126" s="959"/>
      <c r="AM126" s="959"/>
      <c r="AN126" s="959"/>
      <c r="AO126" s="960"/>
      <c r="AP126" s="962" t="s">
        <v>488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496</v>
      </c>
      <c r="CQ126" s="923"/>
      <c r="CR126" s="923"/>
      <c r="CS126" s="923"/>
      <c r="CT126" s="923"/>
      <c r="CU126" s="923"/>
      <c r="CV126" s="923"/>
      <c r="CW126" s="923"/>
      <c r="CX126" s="923"/>
      <c r="CY126" s="923"/>
      <c r="CZ126" s="923"/>
      <c r="DA126" s="923"/>
      <c r="DB126" s="923"/>
      <c r="DC126" s="923"/>
      <c r="DD126" s="923"/>
      <c r="DE126" s="923"/>
      <c r="DF126" s="924"/>
      <c r="DG126" s="925" t="s">
        <v>467</v>
      </c>
      <c r="DH126" s="926"/>
      <c r="DI126" s="926"/>
      <c r="DJ126" s="926"/>
      <c r="DK126" s="926"/>
      <c r="DL126" s="926" t="s">
        <v>497</v>
      </c>
      <c r="DM126" s="926"/>
      <c r="DN126" s="926"/>
      <c r="DO126" s="926"/>
      <c r="DP126" s="926"/>
      <c r="DQ126" s="926" t="s">
        <v>467</v>
      </c>
      <c r="DR126" s="926"/>
      <c r="DS126" s="926"/>
      <c r="DT126" s="926"/>
      <c r="DU126" s="926"/>
      <c r="DV126" s="927" t="s">
        <v>467</v>
      </c>
      <c r="DW126" s="927"/>
      <c r="DX126" s="927"/>
      <c r="DY126" s="927"/>
      <c r="DZ126" s="928"/>
    </row>
    <row r="127" spans="1:130" s="230" customFormat="1" ht="26.25" customHeight="1" x14ac:dyDescent="0.2">
      <c r="A127" s="1058"/>
      <c r="B127" s="951"/>
      <c r="C127" s="973" t="s">
        <v>498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467</v>
      </c>
      <c r="AB127" s="959"/>
      <c r="AC127" s="959"/>
      <c r="AD127" s="959"/>
      <c r="AE127" s="960"/>
      <c r="AF127" s="961" t="s">
        <v>497</v>
      </c>
      <c r="AG127" s="959"/>
      <c r="AH127" s="959"/>
      <c r="AI127" s="959"/>
      <c r="AJ127" s="960"/>
      <c r="AK127" s="961" t="s">
        <v>490</v>
      </c>
      <c r="AL127" s="959"/>
      <c r="AM127" s="959"/>
      <c r="AN127" s="959"/>
      <c r="AO127" s="960"/>
      <c r="AP127" s="962" t="s">
        <v>484</v>
      </c>
      <c r="AQ127" s="963"/>
      <c r="AR127" s="963"/>
      <c r="AS127" s="963"/>
      <c r="AT127" s="964"/>
      <c r="AU127" s="232"/>
      <c r="AV127" s="232"/>
      <c r="AW127" s="232"/>
      <c r="AX127" s="1031" t="s">
        <v>499</v>
      </c>
      <c r="AY127" s="1032"/>
      <c r="AZ127" s="1032"/>
      <c r="BA127" s="1032"/>
      <c r="BB127" s="1032"/>
      <c r="BC127" s="1032"/>
      <c r="BD127" s="1032"/>
      <c r="BE127" s="1033"/>
      <c r="BF127" s="1034" t="s">
        <v>500</v>
      </c>
      <c r="BG127" s="1032"/>
      <c r="BH127" s="1032"/>
      <c r="BI127" s="1032"/>
      <c r="BJ127" s="1032"/>
      <c r="BK127" s="1032"/>
      <c r="BL127" s="1033"/>
      <c r="BM127" s="1034" t="s">
        <v>501</v>
      </c>
      <c r="BN127" s="1032"/>
      <c r="BO127" s="1032"/>
      <c r="BP127" s="1032"/>
      <c r="BQ127" s="1032"/>
      <c r="BR127" s="1032"/>
      <c r="BS127" s="1033"/>
      <c r="BT127" s="1034" t="s">
        <v>502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503</v>
      </c>
      <c r="CQ127" s="923"/>
      <c r="CR127" s="923"/>
      <c r="CS127" s="923"/>
      <c r="CT127" s="923"/>
      <c r="CU127" s="923"/>
      <c r="CV127" s="923"/>
      <c r="CW127" s="923"/>
      <c r="CX127" s="923"/>
      <c r="CY127" s="923"/>
      <c r="CZ127" s="923"/>
      <c r="DA127" s="923"/>
      <c r="DB127" s="923"/>
      <c r="DC127" s="923"/>
      <c r="DD127" s="923"/>
      <c r="DE127" s="923"/>
      <c r="DF127" s="924"/>
      <c r="DG127" s="925" t="s">
        <v>467</v>
      </c>
      <c r="DH127" s="926"/>
      <c r="DI127" s="926"/>
      <c r="DJ127" s="926"/>
      <c r="DK127" s="926"/>
      <c r="DL127" s="926" t="s">
        <v>497</v>
      </c>
      <c r="DM127" s="926"/>
      <c r="DN127" s="926"/>
      <c r="DO127" s="926"/>
      <c r="DP127" s="926"/>
      <c r="DQ127" s="926" t="s">
        <v>487</v>
      </c>
      <c r="DR127" s="926"/>
      <c r="DS127" s="926"/>
      <c r="DT127" s="926"/>
      <c r="DU127" s="926"/>
      <c r="DV127" s="927" t="s">
        <v>467</v>
      </c>
      <c r="DW127" s="927"/>
      <c r="DX127" s="927"/>
      <c r="DY127" s="927"/>
      <c r="DZ127" s="928"/>
    </row>
    <row r="128" spans="1:130" s="230" customFormat="1" ht="26.25" customHeight="1" thickBot="1" x14ac:dyDescent="0.25">
      <c r="A128" s="1041" t="s">
        <v>504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505</v>
      </c>
      <c r="X128" s="1043"/>
      <c r="Y128" s="1043"/>
      <c r="Z128" s="1044"/>
      <c r="AA128" s="1045" t="s">
        <v>398</v>
      </c>
      <c r="AB128" s="1046"/>
      <c r="AC128" s="1046"/>
      <c r="AD128" s="1046"/>
      <c r="AE128" s="1047"/>
      <c r="AF128" s="1048" t="s">
        <v>490</v>
      </c>
      <c r="AG128" s="1046"/>
      <c r="AH128" s="1046"/>
      <c r="AI128" s="1046"/>
      <c r="AJ128" s="1047"/>
      <c r="AK128" s="1048" t="s">
        <v>494</v>
      </c>
      <c r="AL128" s="1046"/>
      <c r="AM128" s="1046"/>
      <c r="AN128" s="1046"/>
      <c r="AO128" s="1047"/>
      <c r="AP128" s="1049"/>
      <c r="AQ128" s="1050"/>
      <c r="AR128" s="1050"/>
      <c r="AS128" s="1050"/>
      <c r="AT128" s="1051"/>
      <c r="AU128" s="232"/>
      <c r="AV128" s="232"/>
      <c r="AW128" s="232"/>
      <c r="AX128" s="896" t="s">
        <v>506</v>
      </c>
      <c r="AY128" s="897"/>
      <c r="AZ128" s="897"/>
      <c r="BA128" s="897"/>
      <c r="BB128" s="897"/>
      <c r="BC128" s="897"/>
      <c r="BD128" s="897"/>
      <c r="BE128" s="898"/>
      <c r="BF128" s="1052" t="s">
        <v>398</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507</v>
      </c>
      <c r="CQ128" s="726"/>
      <c r="CR128" s="726"/>
      <c r="CS128" s="726"/>
      <c r="CT128" s="726"/>
      <c r="CU128" s="726"/>
      <c r="CV128" s="726"/>
      <c r="CW128" s="726"/>
      <c r="CX128" s="726"/>
      <c r="CY128" s="726"/>
      <c r="CZ128" s="726"/>
      <c r="DA128" s="726"/>
      <c r="DB128" s="726"/>
      <c r="DC128" s="726"/>
      <c r="DD128" s="726"/>
      <c r="DE128" s="726"/>
      <c r="DF128" s="1036"/>
      <c r="DG128" s="1037" t="s">
        <v>484</v>
      </c>
      <c r="DH128" s="1038"/>
      <c r="DI128" s="1038"/>
      <c r="DJ128" s="1038"/>
      <c r="DK128" s="1038"/>
      <c r="DL128" s="1038" t="s">
        <v>467</v>
      </c>
      <c r="DM128" s="1038"/>
      <c r="DN128" s="1038"/>
      <c r="DO128" s="1038"/>
      <c r="DP128" s="1038"/>
      <c r="DQ128" s="1038" t="s">
        <v>398</v>
      </c>
      <c r="DR128" s="1038"/>
      <c r="DS128" s="1038"/>
      <c r="DT128" s="1038"/>
      <c r="DU128" s="1038"/>
      <c r="DV128" s="1039" t="s">
        <v>398</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508</v>
      </c>
      <c r="X129" s="1071"/>
      <c r="Y129" s="1071"/>
      <c r="Z129" s="1072"/>
      <c r="AA129" s="958">
        <v>3299217</v>
      </c>
      <c r="AB129" s="959"/>
      <c r="AC129" s="959"/>
      <c r="AD129" s="959"/>
      <c r="AE129" s="960"/>
      <c r="AF129" s="961">
        <v>3517157</v>
      </c>
      <c r="AG129" s="959"/>
      <c r="AH129" s="959"/>
      <c r="AI129" s="959"/>
      <c r="AJ129" s="960"/>
      <c r="AK129" s="961">
        <v>3566626</v>
      </c>
      <c r="AL129" s="959"/>
      <c r="AM129" s="959"/>
      <c r="AN129" s="959"/>
      <c r="AO129" s="960"/>
      <c r="AP129" s="1073"/>
      <c r="AQ129" s="1074"/>
      <c r="AR129" s="1074"/>
      <c r="AS129" s="1074"/>
      <c r="AT129" s="1075"/>
      <c r="AU129" s="233"/>
      <c r="AV129" s="233"/>
      <c r="AW129" s="233"/>
      <c r="AX129" s="1065" t="s">
        <v>509</v>
      </c>
      <c r="AY129" s="923"/>
      <c r="AZ129" s="923"/>
      <c r="BA129" s="923"/>
      <c r="BB129" s="923"/>
      <c r="BC129" s="923"/>
      <c r="BD129" s="923"/>
      <c r="BE129" s="924"/>
      <c r="BF129" s="1066" t="s">
        <v>484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510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511</v>
      </c>
      <c r="X130" s="1071"/>
      <c r="Y130" s="1071"/>
      <c r="Z130" s="1072"/>
      <c r="AA130" s="958">
        <v>404535</v>
      </c>
      <c r="AB130" s="959"/>
      <c r="AC130" s="959"/>
      <c r="AD130" s="959"/>
      <c r="AE130" s="960"/>
      <c r="AF130" s="961">
        <v>401309</v>
      </c>
      <c r="AG130" s="959"/>
      <c r="AH130" s="959"/>
      <c r="AI130" s="959"/>
      <c r="AJ130" s="960"/>
      <c r="AK130" s="961">
        <v>397866</v>
      </c>
      <c r="AL130" s="959"/>
      <c r="AM130" s="959"/>
      <c r="AN130" s="959"/>
      <c r="AO130" s="960"/>
      <c r="AP130" s="1073"/>
      <c r="AQ130" s="1074"/>
      <c r="AR130" s="1074"/>
      <c r="AS130" s="1074"/>
      <c r="AT130" s="1075"/>
      <c r="AU130" s="233"/>
      <c r="AV130" s="233"/>
      <c r="AW130" s="233"/>
      <c r="AX130" s="1065" t="s">
        <v>512</v>
      </c>
      <c r="AY130" s="923"/>
      <c r="AZ130" s="923"/>
      <c r="BA130" s="923"/>
      <c r="BB130" s="923"/>
      <c r="BC130" s="923"/>
      <c r="BD130" s="923"/>
      <c r="BE130" s="924"/>
      <c r="BF130" s="1101">
        <v>4.5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513</v>
      </c>
      <c r="X131" s="1108"/>
      <c r="Y131" s="1108"/>
      <c r="Z131" s="1109"/>
      <c r="AA131" s="1004">
        <v>2894682</v>
      </c>
      <c r="AB131" s="986"/>
      <c r="AC131" s="986"/>
      <c r="AD131" s="986"/>
      <c r="AE131" s="987"/>
      <c r="AF131" s="985">
        <v>3115848</v>
      </c>
      <c r="AG131" s="986"/>
      <c r="AH131" s="986"/>
      <c r="AI131" s="986"/>
      <c r="AJ131" s="987"/>
      <c r="AK131" s="985">
        <v>3168760</v>
      </c>
      <c r="AL131" s="986"/>
      <c r="AM131" s="986"/>
      <c r="AN131" s="986"/>
      <c r="AO131" s="987"/>
      <c r="AP131" s="1110"/>
      <c r="AQ131" s="1111"/>
      <c r="AR131" s="1111"/>
      <c r="AS131" s="1111"/>
      <c r="AT131" s="1112"/>
      <c r="AU131" s="233"/>
      <c r="AV131" s="233"/>
      <c r="AW131" s="233"/>
      <c r="AX131" s="1083" t="s">
        <v>514</v>
      </c>
      <c r="AY131" s="726"/>
      <c r="AZ131" s="726"/>
      <c r="BA131" s="726"/>
      <c r="BB131" s="726"/>
      <c r="BC131" s="726"/>
      <c r="BD131" s="726"/>
      <c r="BE131" s="1036"/>
      <c r="BF131" s="1084" t="s">
        <v>467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516</v>
      </c>
      <c r="W132" s="1094"/>
      <c r="X132" s="1094"/>
      <c r="Y132" s="1094"/>
      <c r="Z132" s="1095"/>
      <c r="AA132" s="1096">
        <v>5.1008366379999996</v>
      </c>
      <c r="AB132" s="1097"/>
      <c r="AC132" s="1097"/>
      <c r="AD132" s="1097"/>
      <c r="AE132" s="1098"/>
      <c r="AF132" s="1099">
        <v>4.7604376080000002</v>
      </c>
      <c r="AG132" s="1097"/>
      <c r="AH132" s="1097"/>
      <c r="AI132" s="1097"/>
      <c r="AJ132" s="1098"/>
      <c r="AK132" s="1099">
        <v>3.8406821600000001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517</v>
      </c>
      <c r="W133" s="1077"/>
      <c r="X133" s="1077"/>
      <c r="Y133" s="1077"/>
      <c r="Z133" s="1078"/>
      <c r="AA133" s="1079">
        <v>6.2</v>
      </c>
      <c r="AB133" s="1080"/>
      <c r="AC133" s="1080"/>
      <c r="AD133" s="1080"/>
      <c r="AE133" s="1081"/>
      <c r="AF133" s="1079">
        <v>5.5</v>
      </c>
      <c r="AG133" s="1080"/>
      <c r="AH133" s="1080"/>
      <c r="AI133" s="1080"/>
      <c r="AJ133" s="1081"/>
      <c r="AK133" s="1079">
        <v>4.5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yQcoqroj3GYx9x8luhwyeqJ4552ga7LD8LMYrMSPB0BXHRA6b00hUFJI9QP6YQA2cUOQHafXP5raf1GVwAdJw==" saltValue="aQSUOzdza1VzfCM3TZ/s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9139F-9D7D-4ED0-B1BE-C9FA04FDB01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7gLpTLChGrn67YJea4IbAcS/ybszuIfzyJwwItxjpALH+oVLiUpI7Mdm3rYGQR3UEK06rW9lq77af5XNaYolw==" saltValue="uy1Ye/gqbd3YMo76u6pj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U05nbwpGLEL04dGguLyOvbdOlwpZ3YfMso1JvjhtlFpwa5Il4uJ+d/3dz2hPKFcXP/xBgEK16dykNFV9PR9lw==" saltValue="g1eWGHosD7CwG1Cl8NfjW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521</v>
      </c>
      <c r="AP7" s="272"/>
      <c r="AQ7" s="273" t="s">
        <v>522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523</v>
      </c>
      <c r="AQ8" s="279" t="s">
        <v>524</v>
      </c>
      <c r="AR8" s="280" t="s">
        <v>525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526</v>
      </c>
      <c r="AL9" s="1117"/>
      <c r="AM9" s="1117"/>
      <c r="AN9" s="1118"/>
      <c r="AO9" s="281">
        <v>1152296</v>
      </c>
      <c r="AP9" s="281">
        <v>88919</v>
      </c>
      <c r="AQ9" s="282">
        <v>108757</v>
      </c>
      <c r="AR9" s="283">
        <v>-18.2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527</v>
      </c>
      <c r="AL10" s="1117"/>
      <c r="AM10" s="1117"/>
      <c r="AN10" s="1118"/>
      <c r="AO10" s="284">
        <v>14835</v>
      </c>
      <c r="AP10" s="284">
        <v>1145</v>
      </c>
      <c r="AQ10" s="285">
        <v>15108</v>
      </c>
      <c r="AR10" s="286">
        <v>-92.4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528</v>
      </c>
      <c r="AL11" s="1117"/>
      <c r="AM11" s="1117"/>
      <c r="AN11" s="1118"/>
      <c r="AO11" s="284">
        <v>2653</v>
      </c>
      <c r="AP11" s="284">
        <v>205</v>
      </c>
      <c r="AQ11" s="285">
        <v>1414</v>
      </c>
      <c r="AR11" s="286">
        <v>-85.5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530</v>
      </c>
      <c r="AP12" s="284" t="s">
        <v>530</v>
      </c>
      <c r="AQ12" s="285">
        <v>40</v>
      </c>
      <c r="AR12" s="286" t="s">
        <v>530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531</v>
      </c>
      <c r="AL13" s="1117"/>
      <c r="AM13" s="1117"/>
      <c r="AN13" s="1118"/>
      <c r="AO13" s="284">
        <v>72581</v>
      </c>
      <c r="AP13" s="284">
        <v>5601</v>
      </c>
      <c r="AQ13" s="285">
        <v>4611</v>
      </c>
      <c r="AR13" s="286">
        <v>21.5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532</v>
      </c>
      <c r="AL14" s="1117"/>
      <c r="AM14" s="1117"/>
      <c r="AN14" s="1118"/>
      <c r="AO14" s="284">
        <v>16713</v>
      </c>
      <c r="AP14" s="284">
        <v>1290</v>
      </c>
      <c r="AQ14" s="285">
        <v>2427</v>
      </c>
      <c r="AR14" s="286">
        <v>-46.8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533</v>
      </c>
      <c r="AL15" s="1120"/>
      <c r="AM15" s="1120"/>
      <c r="AN15" s="1121"/>
      <c r="AO15" s="284">
        <v>-46306</v>
      </c>
      <c r="AP15" s="284">
        <v>-3573</v>
      </c>
      <c r="AQ15" s="285">
        <v>-7785</v>
      </c>
      <c r="AR15" s="286">
        <v>-54.1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1212772</v>
      </c>
      <c r="AP16" s="284">
        <v>93585</v>
      </c>
      <c r="AQ16" s="285">
        <v>124572</v>
      </c>
      <c r="AR16" s="286">
        <v>-24.9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538</v>
      </c>
      <c r="AL21" s="1123"/>
      <c r="AM21" s="1123"/>
      <c r="AN21" s="1124"/>
      <c r="AO21" s="297">
        <v>7.79</v>
      </c>
      <c r="AP21" s="298">
        <v>10.78</v>
      </c>
      <c r="AQ21" s="299">
        <v>-2.99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539</v>
      </c>
      <c r="AL22" s="1123"/>
      <c r="AM22" s="1123"/>
      <c r="AN22" s="1124"/>
      <c r="AO22" s="302">
        <v>98.9</v>
      </c>
      <c r="AP22" s="303">
        <v>96.3</v>
      </c>
      <c r="AQ22" s="304">
        <v>2.6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540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521</v>
      </c>
      <c r="AP30" s="272"/>
      <c r="AQ30" s="273" t="s">
        <v>522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523</v>
      </c>
      <c r="AQ31" s="279" t="s">
        <v>524</v>
      </c>
      <c r="AR31" s="280" t="s">
        <v>525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543</v>
      </c>
      <c r="AL32" s="1131"/>
      <c r="AM32" s="1131"/>
      <c r="AN32" s="1132"/>
      <c r="AO32" s="312">
        <v>416508</v>
      </c>
      <c r="AP32" s="312">
        <v>32140</v>
      </c>
      <c r="AQ32" s="313">
        <v>62543</v>
      </c>
      <c r="AR32" s="314">
        <v>-48.6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544</v>
      </c>
      <c r="AL33" s="1131"/>
      <c r="AM33" s="1131"/>
      <c r="AN33" s="1132"/>
      <c r="AO33" s="312" t="s">
        <v>530</v>
      </c>
      <c r="AP33" s="312" t="s">
        <v>530</v>
      </c>
      <c r="AQ33" s="313" t="s">
        <v>530</v>
      </c>
      <c r="AR33" s="314" t="s">
        <v>530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545</v>
      </c>
      <c r="AL34" s="1131"/>
      <c r="AM34" s="1131"/>
      <c r="AN34" s="1132"/>
      <c r="AO34" s="312" t="s">
        <v>530</v>
      </c>
      <c r="AP34" s="312" t="s">
        <v>530</v>
      </c>
      <c r="AQ34" s="313" t="s">
        <v>530</v>
      </c>
      <c r="AR34" s="314" t="s">
        <v>530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546</v>
      </c>
      <c r="AL35" s="1131"/>
      <c r="AM35" s="1131"/>
      <c r="AN35" s="1132"/>
      <c r="AO35" s="312">
        <v>98392</v>
      </c>
      <c r="AP35" s="312">
        <v>7593</v>
      </c>
      <c r="AQ35" s="313">
        <v>16620</v>
      </c>
      <c r="AR35" s="314">
        <v>-54.3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547</v>
      </c>
      <c r="AL36" s="1131"/>
      <c r="AM36" s="1131"/>
      <c r="AN36" s="1132"/>
      <c r="AO36" s="312">
        <v>4668</v>
      </c>
      <c r="AP36" s="312">
        <v>360</v>
      </c>
      <c r="AQ36" s="313">
        <v>3562</v>
      </c>
      <c r="AR36" s="314">
        <v>-89.9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548</v>
      </c>
      <c r="AL37" s="1131"/>
      <c r="AM37" s="1131"/>
      <c r="AN37" s="1132"/>
      <c r="AO37" s="312" t="s">
        <v>530</v>
      </c>
      <c r="AP37" s="312" t="s">
        <v>530</v>
      </c>
      <c r="AQ37" s="313">
        <v>625</v>
      </c>
      <c r="AR37" s="314" t="s">
        <v>530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549</v>
      </c>
      <c r="AL38" s="1134"/>
      <c r="AM38" s="1134"/>
      <c r="AN38" s="1135"/>
      <c r="AO38" s="315" t="s">
        <v>530</v>
      </c>
      <c r="AP38" s="315" t="s">
        <v>530</v>
      </c>
      <c r="AQ38" s="316">
        <v>3</v>
      </c>
      <c r="AR38" s="304" t="s">
        <v>530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550</v>
      </c>
      <c r="AL39" s="1134"/>
      <c r="AM39" s="1134"/>
      <c r="AN39" s="1135"/>
      <c r="AO39" s="312" t="s">
        <v>530</v>
      </c>
      <c r="AP39" s="312" t="s">
        <v>530</v>
      </c>
      <c r="AQ39" s="313">
        <v>-2822</v>
      </c>
      <c r="AR39" s="314" t="s">
        <v>530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551</v>
      </c>
      <c r="AL40" s="1131"/>
      <c r="AM40" s="1131"/>
      <c r="AN40" s="1132"/>
      <c r="AO40" s="312">
        <v>-397866</v>
      </c>
      <c r="AP40" s="312">
        <v>-30702</v>
      </c>
      <c r="AQ40" s="313">
        <v>-53912</v>
      </c>
      <c r="AR40" s="314">
        <v>-43.1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121702</v>
      </c>
      <c r="AP41" s="312">
        <v>9391</v>
      </c>
      <c r="AQ41" s="313">
        <v>26618</v>
      </c>
      <c r="AR41" s="314">
        <v>-64.7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521</v>
      </c>
      <c r="AN49" s="1127" t="s">
        <v>555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556</v>
      </c>
      <c r="AO50" s="329" t="s">
        <v>557</v>
      </c>
      <c r="AP50" s="330" t="s">
        <v>558</v>
      </c>
      <c r="AQ50" s="331" t="s">
        <v>559</v>
      </c>
      <c r="AR50" s="332" t="s">
        <v>560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101931</v>
      </c>
      <c r="AN51" s="334">
        <v>7582</v>
      </c>
      <c r="AO51" s="335">
        <v>-71.8</v>
      </c>
      <c r="AP51" s="336">
        <v>88328</v>
      </c>
      <c r="AQ51" s="337">
        <v>-1.9</v>
      </c>
      <c r="AR51" s="338">
        <v>-69.900000000000006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89476</v>
      </c>
      <c r="AN52" s="342">
        <v>6655</v>
      </c>
      <c r="AO52" s="343">
        <v>-60.1</v>
      </c>
      <c r="AP52" s="344">
        <v>49013</v>
      </c>
      <c r="AQ52" s="345">
        <v>6.4</v>
      </c>
      <c r="AR52" s="346">
        <v>-66.5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431611</v>
      </c>
      <c r="AN53" s="334">
        <v>32440</v>
      </c>
      <c r="AO53" s="335">
        <v>327.9</v>
      </c>
      <c r="AP53" s="336">
        <v>103390</v>
      </c>
      <c r="AQ53" s="337">
        <v>17.100000000000001</v>
      </c>
      <c r="AR53" s="338">
        <v>310.8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288497</v>
      </c>
      <c r="AN54" s="342">
        <v>21683</v>
      </c>
      <c r="AO54" s="343">
        <v>225.8</v>
      </c>
      <c r="AP54" s="344">
        <v>51269</v>
      </c>
      <c r="AQ54" s="345">
        <v>4.5999999999999996</v>
      </c>
      <c r="AR54" s="346">
        <v>221.2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680571</v>
      </c>
      <c r="AN55" s="334">
        <v>51302</v>
      </c>
      <c r="AO55" s="335">
        <v>58.1</v>
      </c>
      <c r="AP55" s="336">
        <v>117234</v>
      </c>
      <c r="AQ55" s="337">
        <v>13.4</v>
      </c>
      <c r="AR55" s="338">
        <v>44.7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612778</v>
      </c>
      <c r="AN56" s="342">
        <v>46192</v>
      </c>
      <c r="AO56" s="343">
        <v>113</v>
      </c>
      <c r="AP56" s="344">
        <v>59796</v>
      </c>
      <c r="AQ56" s="345">
        <v>16.600000000000001</v>
      </c>
      <c r="AR56" s="346">
        <v>96.4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781903</v>
      </c>
      <c r="AN57" s="334">
        <v>59797</v>
      </c>
      <c r="AO57" s="335">
        <v>16.600000000000001</v>
      </c>
      <c r="AP57" s="336">
        <v>97758</v>
      </c>
      <c r="AQ57" s="337">
        <v>-16.600000000000001</v>
      </c>
      <c r="AR57" s="338">
        <v>33.200000000000003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709227</v>
      </c>
      <c r="AN58" s="342">
        <v>54239</v>
      </c>
      <c r="AO58" s="343">
        <v>17.399999999999999</v>
      </c>
      <c r="AP58" s="344">
        <v>45946</v>
      </c>
      <c r="AQ58" s="345">
        <v>-23.2</v>
      </c>
      <c r="AR58" s="346">
        <v>40.6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273859</v>
      </c>
      <c r="AN59" s="334">
        <v>21133</v>
      </c>
      <c r="AO59" s="335">
        <v>-64.7</v>
      </c>
      <c r="AP59" s="336">
        <v>91338</v>
      </c>
      <c r="AQ59" s="337">
        <v>-6.6</v>
      </c>
      <c r="AR59" s="338">
        <v>-58.1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196234</v>
      </c>
      <c r="AN60" s="342">
        <v>15143</v>
      </c>
      <c r="AO60" s="343">
        <v>-72.099999999999994</v>
      </c>
      <c r="AP60" s="344">
        <v>43989</v>
      </c>
      <c r="AQ60" s="345">
        <v>-4.3</v>
      </c>
      <c r="AR60" s="346">
        <v>-67.8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453975</v>
      </c>
      <c r="AN61" s="349">
        <v>34451</v>
      </c>
      <c r="AO61" s="350">
        <v>53.2</v>
      </c>
      <c r="AP61" s="351">
        <v>99610</v>
      </c>
      <c r="AQ61" s="352">
        <v>1.1000000000000001</v>
      </c>
      <c r="AR61" s="338">
        <v>52.1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379242</v>
      </c>
      <c r="AN62" s="342">
        <v>28782</v>
      </c>
      <c r="AO62" s="343">
        <v>44.8</v>
      </c>
      <c r="AP62" s="344">
        <v>50003</v>
      </c>
      <c r="AQ62" s="345">
        <v>0</v>
      </c>
      <c r="AR62" s="346">
        <v>44.8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7v1Q0h4VilbYVruVG+fcqQfxY9H86NCMPOef2NFwKJucl4ILOlPj9V1V3vMq6KMEoytV+MkMtbhdIBnSJmfA==" saltValue="8L+fZLEeBYj/duBqWdbj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569</v>
      </c>
    </row>
    <row r="121" spans="125:125" ht="13.5" hidden="1" customHeight="1" x14ac:dyDescent="0.2">
      <c r="DU121" s="259"/>
    </row>
  </sheetData>
  <sheetProtection algorithmName="SHA-512" hashValue="D46gvj73cPJWAtUMerrKMG2N1bIxVTknncXSdCI5JsH8dAeAYDThdcZqSOBeDzUyLitIdZoRzEcJrx4lYMvzpg==" saltValue="sJ0gP4iKsTi5XWwABhUN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570</v>
      </c>
    </row>
  </sheetData>
  <sheetProtection algorithmName="SHA-512" hashValue="fQzbyF7nY7Q1sSDnFycd5CE3WCk9iyvc/+Qa9n6YgUI2ZdwOwXSQQkxYUp722c+3gqPiBAlB8lCKf87zKTsJrA==" saltValue="9fG9JnnA4khH5mcmTkb0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39" t="s">
        <v>3</v>
      </c>
      <c r="D47" s="1139"/>
      <c r="E47" s="1140"/>
      <c r="F47" s="11">
        <v>53.69</v>
      </c>
      <c r="G47" s="12">
        <v>46.64</v>
      </c>
      <c r="H47" s="12">
        <v>41.49</v>
      </c>
      <c r="I47" s="12">
        <v>39.71</v>
      </c>
      <c r="J47" s="13">
        <v>41.71</v>
      </c>
    </row>
    <row r="48" spans="2:10" ht="57.75" customHeight="1" x14ac:dyDescent="0.2">
      <c r="B48" s="14"/>
      <c r="C48" s="1141" t="s">
        <v>4</v>
      </c>
      <c r="D48" s="1141"/>
      <c r="E48" s="1142"/>
      <c r="F48" s="15">
        <v>0.93</v>
      </c>
      <c r="G48" s="16">
        <v>0.87</v>
      </c>
      <c r="H48" s="16">
        <v>1.65</v>
      </c>
      <c r="I48" s="16">
        <v>5.16</v>
      </c>
      <c r="J48" s="17">
        <v>4.6500000000000004</v>
      </c>
    </row>
    <row r="49" spans="2:10" ht="57.75" customHeight="1" thickBot="1" x14ac:dyDescent="0.25">
      <c r="B49" s="18"/>
      <c r="C49" s="1143" t="s">
        <v>5</v>
      </c>
      <c r="D49" s="1143"/>
      <c r="E49" s="1144"/>
      <c r="F49" s="19" t="s">
        <v>576</v>
      </c>
      <c r="G49" s="20" t="s">
        <v>577</v>
      </c>
      <c r="H49" s="20" t="s">
        <v>578</v>
      </c>
      <c r="I49" s="20">
        <v>4.4000000000000004</v>
      </c>
      <c r="J49" s="21">
        <v>2.12</v>
      </c>
    </row>
    <row r="50" spans="2:10" ht="13.2" x14ac:dyDescent="0.2"/>
  </sheetData>
  <sheetProtection algorithmName="SHA-512" hashValue="WjbI+JRiIx5nKw1VyRtCNPz3+thbKnx0CDy956jk2DmsqzwMyn9OlBJY5LZCC/FjFt0vTOiZQgCA+nsUzU7SyA==" saltValue="gQy8H59C6y1X1HyyQQS5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51" t="s">
        <v>579</v>
      </c>
      <c r="D34" s="1151"/>
      <c r="E34" s="1152"/>
      <c r="F34" s="32">
        <v>0.93</v>
      </c>
      <c r="G34" s="33">
        <v>0.87</v>
      </c>
      <c r="H34" s="33">
        <v>1.65</v>
      </c>
      <c r="I34" s="33">
        <v>5.15</v>
      </c>
      <c r="J34" s="34">
        <v>4.6500000000000004</v>
      </c>
      <c r="K34" s="22"/>
      <c r="L34" s="22"/>
      <c r="M34" s="22"/>
      <c r="N34" s="22"/>
      <c r="O34" s="22"/>
      <c r="P34" s="22"/>
    </row>
    <row r="35" spans="1:16" ht="39" customHeight="1" x14ac:dyDescent="0.2">
      <c r="A35" s="22"/>
      <c r="B35" s="35"/>
      <c r="C35" s="1145" t="s">
        <v>580</v>
      </c>
      <c r="D35" s="1146"/>
      <c r="E35" s="1147"/>
      <c r="F35" s="36">
        <v>0.54</v>
      </c>
      <c r="G35" s="37">
        <v>0.44</v>
      </c>
      <c r="H35" s="37">
        <v>1.18</v>
      </c>
      <c r="I35" s="37">
        <v>1.97</v>
      </c>
      <c r="J35" s="38">
        <v>1.1200000000000001</v>
      </c>
      <c r="K35" s="22"/>
      <c r="L35" s="22"/>
      <c r="M35" s="22"/>
      <c r="N35" s="22"/>
      <c r="O35" s="22"/>
      <c r="P35" s="22"/>
    </row>
    <row r="36" spans="1:16" ht="39" customHeight="1" x14ac:dyDescent="0.2">
      <c r="A36" s="22"/>
      <c r="B36" s="35"/>
      <c r="C36" s="1145" t="s">
        <v>581</v>
      </c>
      <c r="D36" s="1146"/>
      <c r="E36" s="1147"/>
      <c r="F36" s="36">
        <v>0.79</v>
      </c>
      <c r="G36" s="37">
        <v>0.4</v>
      </c>
      <c r="H36" s="37">
        <v>0.42</v>
      </c>
      <c r="I36" s="37">
        <v>0.59</v>
      </c>
      <c r="J36" s="38">
        <v>0.83</v>
      </c>
      <c r="K36" s="22"/>
      <c r="L36" s="22"/>
      <c r="M36" s="22"/>
      <c r="N36" s="22"/>
      <c r="O36" s="22"/>
      <c r="P36" s="22"/>
    </row>
    <row r="37" spans="1:16" ht="39" customHeight="1" x14ac:dyDescent="0.2">
      <c r="A37" s="22"/>
      <c r="B37" s="35"/>
      <c r="C37" s="1145" t="s">
        <v>582</v>
      </c>
      <c r="D37" s="1146"/>
      <c r="E37" s="1147"/>
      <c r="F37" s="36">
        <v>0.18</v>
      </c>
      <c r="G37" s="37">
        <v>0.19</v>
      </c>
      <c r="H37" s="37">
        <v>0.21</v>
      </c>
      <c r="I37" s="37">
        <v>0.19</v>
      </c>
      <c r="J37" s="38">
        <v>0.32</v>
      </c>
      <c r="K37" s="22"/>
      <c r="L37" s="22"/>
      <c r="M37" s="22"/>
      <c r="N37" s="22"/>
      <c r="O37" s="22"/>
      <c r="P37" s="22"/>
    </row>
    <row r="38" spans="1:16" ht="39" customHeight="1" x14ac:dyDescent="0.2">
      <c r="A38" s="22"/>
      <c r="B38" s="35"/>
      <c r="C38" s="1145" t="s">
        <v>583</v>
      </c>
      <c r="D38" s="1146"/>
      <c r="E38" s="1147"/>
      <c r="F38" s="36" t="s">
        <v>530</v>
      </c>
      <c r="G38" s="37" t="s">
        <v>530</v>
      </c>
      <c r="H38" s="37">
        <v>0.09</v>
      </c>
      <c r="I38" s="37">
        <v>0.08</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584</v>
      </c>
      <c r="D42" s="1146"/>
      <c r="E42" s="1147"/>
      <c r="F42" s="36" t="s">
        <v>530</v>
      </c>
      <c r="G42" s="37" t="s">
        <v>530</v>
      </c>
      <c r="H42" s="37" t="s">
        <v>530</v>
      </c>
      <c r="I42" s="37" t="s">
        <v>530</v>
      </c>
      <c r="J42" s="38" t="s">
        <v>530</v>
      </c>
      <c r="K42" s="22"/>
      <c r="L42" s="22"/>
      <c r="M42" s="22"/>
      <c r="N42" s="22"/>
      <c r="O42" s="22"/>
      <c r="P42" s="22"/>
    </row>
    <row r="43" spans="1:16" ht="39" customHeight="1" thickBot="1" x14ac:dyDescent="0.25">
      <c r="A43" s="22"/>
      <c r="B43" s="40"/>
      <c r="C43" s="1148" t="s">
        <v>585</v>
      </c>
      <c r="D43" s="1149"/>
      <c r="E43" s="1150"/>
      <c r="F43" s="41">
        <v>0</v>
      </c>
      <c r="G43" s="42">
        <v>0.84</v>
      </c>
      <c r="H43" s="42" t="s">
        <v>530</v>
      </c>
      <c r="I43" s="42" t="s">
        <v>530</v>
      </c>
      <c r="J43" s="43" t="s">
        <v>530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sheetData>
  <sheetProtection algorithmName="SHA-512" hashValue="LCLFjWEATg56amMBEQIGc7cOXDIyhbqhggqZkSYnlMIeDhNFSwyyArlFnTxCnyy91IjMYWAW1A11p60lsXMqVg==" saltValue="kWRCA7/In4AgCHt28ocT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471</v>
      </c>
      <c r="L45" s="60">
        <v>435</v>
      </c>
      <c r="M45" s="60">
        <v>431</v>
      </c>
      <c r="N45" s="60">
        <v>440</v>
      </c>
      <c r="O45" s="61">
        <v>417</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530</v>
      </c>
      <c r="L46" s="64" t="s">
        <v>530</v>
      </c>
      <c r="M46" s="64" t="s">
        <v>530</v>
      </c>
      <c r="N46" s="64" t="s">
        <v>530</v>
      </c>
      <c r="O46" s="65" t="s">
        <v>530</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530</v>
      </c>
      <c r="L47" s="64" t="s">
        <v>530</v>
      </c>
      <c r="M47" s="64" t="s">
        <v>530</v>
      </c>
      <c r="N47" s="64" t="s">
        <v>530</v>
      </c>
      <c r="O47" s="65" t="s">
        <v>530</v>
      </c>
      <c r="P47" s="48"/>
      <c r="Q47" s="48"/>
      <c r="R47" s="48"/>
      <c r="S47" s="48"/>
      <c r="T47" s="48"/>
      <c r="U47" s="48"/>
    </row>
    <row r="48" spans="1:21" ht="30.75" customHeight="1" x14ac:dyDescent="0.2">
      <c r="A48" s="48"/>
      <c r="B48" s="1155"/>
      <c r="C48" s="1156"/>
      <c r="D48" s="62"/>
      <c r="E48" s="1161" t="s">
        <v>15</v>
      </c>
      <c r="F48" s="1161"/>
      <c r="G48" s="1161"/>
      <c r="H48" s="1161"/>
      <c r="I48" s="1161"/>
      <c r="J48" s="1162"/>
      <c r="K48" s="63">
        <v>129</v>
      </c>
      <c r="L48" s="64">
        <v>157</v>
      </c>
      <c r="M48" s="64">
        <v>120</v>
      </c>
      <c r="N48" s="64">
        <v>109</v>
      </c>
      <c r="O48" s="65">
        <v>98</v>
      </c>
      <c r="P48" s="48"/>
      <c r="Q48" s="48"/>
      <c r="R48" s="48"/>
      <c r="S48" s="48"/>
      <c r="T48" s="48"/>
      <c r="U48" s="48"/>
    </row>
    <row r="49" spans="1:21" ht="30.75" customHeight="1" x14ac:dyDescent="0.2">
      <c r="A49" s="48"/>
      <c r="B49" s="1155"/>
      <c r="C49" s="1156"/>
      <c r="D49" s="62"/>
      <c r="E49" s="1161" t="s">
        <v>16</v>
      </c>
      <c r="F49" s="1161"/>
      <c r="G49" s="1161"/>
      <c r="H49" s="1161"/>
      <c r="I49" s="1161"/>
      <c r="J49" s="1162"/>
      <c r="K49" s="63">
        <v>2</v>
      </c>
      <c r="L49" s="64">
        <v>0</v>
      </c>
      <c r="M49" s="64">
        <v>0</v>
      </c>
      <c r="N49" s="64">
        <v>0</v>
      </c>
      <c r="O49" s="65">
        <v>5</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530</v>
      </c>
      <c r="L50" s="64" t="s">
        <v>530</v>
      </c>
      <c r="M50" s="64" t="s">
        <v>530</v>
      </c>
      <c r="N50" s="64" t="s">
        <v>530</v>
      </c>
      <c r="O50" s="65" t="s">
        <v>530</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530</v>
      </c>
      <c r="L51" s="64" t="s">
        <v>530</v>
      </c>
      <c r="M51" s="64" t="s">
        <v>530</v>
      </c>
      <c r="N51" s="64" t="s">
        <v>530</v>
      </c>
      <c r="O51" s="65" t="s">
        <v>530</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411</v>
      </c>
      <c r="L52" s="64">
        <v>406</v>
      </c>
      <c r="M52" s="64">
        <v>405</v>
      </c>
      <c r="N52" s="64">
        <v>402</v>
      </c>
      <c r="O52" s="65">
        <v>398</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191</v>
      </c>
      <c r="L53" s="69">
        <v>186</v>
      </c>
      <c r="M53" s="69">
        <v>146</v>
      </c>
      <c r="N53" s="69">
        <v>147</v>
      </c>
      <c r="O53" s="70">
        <v>122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5">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flUTAtVaUYLbcqvDsLgy/wi6WgpvohVt+OkbmHMep5PWWUN162aeGyBg1FUbzrn00vWAUxZKxoA/BHyKh7wkw==" saltValue="2PV1eBA4hNaxwJEIcBi8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s="96" customFormat="1" ht="15" customHeight="1" x14ac:dyDescent="0.2"/>
    <row r="2" s="96" customFormat="1" ht="15" customHeight="1" x14ac:dyDescent="0.2"/>
    <row r="3" s="96" customFormat="1" ht="15" customHeight="1" x14ac:dyDescent="0.2"/>
    <row r="4" s="96" customFormat="1" ht="15" customHeight="1" x14ac:dyDescent="0.2"/>
    <row r="5" s="96" customFormat="1" ht="15" customHeight="1" x14ac:dyDescent="0.2"/>
    <row r="6" s="96" customFormat="1" ht="15" customHeight="1" x14ac:dyDescent="0.2"/>
    <row r="7" s="96" customFormat="1" ht="15" customHeight="1" x14ac:dyDescent="0.2"/>
    <row r="8" s="96" customFormat="1" ht="15" customHeight="1" x14ac:dyDescent="0.2"/>
    <row r="9" s="96" customFormat="1" ht="15" customHeight="1" x14ac:dyDescent="0.2"/>
    <row r="10" s="96" customFormat="1" ht="15" customHeight="1" x14ac:dyDescent="0.2"/>
    <row r="11" s="96" customFormat="1" ht="15" customHeight="1" x14ac:dyDescent="0.2"/>
    <row r="12" s="96" customFormat="1" ht="15" customHeight="1" x14ac:dyDescent="0.2"/>
    <row r="13" s="96" customFormat="1" ht="15" customHeight="1" x14ac:dyDescent="0.2"/>
    <row r="14" s="96" customFormat="1" ht="15" customHeight="1" x14ac:dyDescent="0.2"/>
    <row r="15" s="96" customFormat="1" ht="15" customHeight="1" x14ac:dyDescent="0.2"/>
    <row r="16" s="96" customFormat="1"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571</v>
      </c>
      <c r="J40" s="103" t="s">
        <v>572</v>
      </c>
      <c r="K40" s="103" t="s">
        <v>573</v>
      </c>
      <c r="L40" s="103" t="s">
        <v>574</v>
      </c>
      <c r="M40" s="104" t="s">
        <v>575</v>
      </c>
    </row>
    <row r="41" spans="2:13" ht="27.75" customHeight="1" x14ac:dyDescent="0.2">
      <c r="B41" s="1184" t="s">
        <v>32</v>
      </c>
      <c r="C41" s="1185"/>
      <c r="D41" s="105"/>
      <c r="E41" s="1190" t="s">
        <v>33</v>
      </c>
      <c r="F41" s="1190"/>
      <c r="G41" s="1190"/>
      <c r="H41" s="1191"/>
      <c r="I41" s="355">
        <v>4335</v>
      </c>
      <c r="J41" s="356">
        <v>4229</v>
      </c>
      <c r="K41" s="356">
        <v>4319</v>
      </c>
      <c r="L41" s="356">
        <v>4417</v>
      </c>
      <c r="M41" s="357">
        <v>4211</v>
      </c>
    </row>
    <row r="42" spans="2:13" ht="27.75" customHeight="1" x14ac:dyDescent="0.2">
      <c r="B42" s="1186"/>
      <c r="C42" s="1187"/>
      <c r="D42" s="106"/>
      <c r="E42" s="1192" t="s">
        <v>34</v>
      </c>
      <c r="F42" s="1192"/>
      <c r="G42" s="1192"/>
      <c r="H42" s="1193"/>
      <c r="I42" s="358" t="s">
        <v>530</v>
      </c>
      <c r="J42" s="359" t="s">
        <v>530</v>
      </c>
      <c r="K42" s="359" t="s">
        <v>530</v>
      </c>
      <c r="L42" s="359" t="s">
        <v>530</v>
      </c>
      <c r="M42" s="360" t="s">
        <v>530</v>
      </c>
    </row>
    <row r="43" spans="2:13" ht="27.75" customHeight="1" x14ac:dyDescent="0.2">
      <c r="B43" s="1186"/>
      <c r="C43" s="1187"/>
      <c r="D43" s="106"/>
      <c r="E43" s="1192" t="s">
        <v>35</v>
      </c>
      <c r="F43" s="1192"/>
      <c r="G43" s="1192"/>
      <c r="H43" s="1193"/>
      <c r="I43" s="358">
        <v>1125</v>
      </c>
      <c r="J43" s="359">
        <v>1153</v>
      </c>
      <c r="K43" s="359">
        <v>1041</v>
      </c>
      <c r="L43" s="359">
        <v>833</v>
      </c>
      <c r="M43" s="360">
        <v>641</v>
      </c>
    </row>
    <row r="44" spans="2:13" ht="27.75" customHeight="1" x14ac:dyDescent="0.2">
      <c r="B44" s="1186"/>
      <c r="C44" s="1187"/>
      <c r="D44" s="106"/>
      <c r="E44" s="1192" t="s">
        <v>36</v>
      </c>
      <c r="F44" s="1192"/>
      <c r="G44" s="1192"/>
      <c r="H44" s="1193"/>
      <c r="I44" s="358">
        <v>1</v>
      </c>
      <c r="J44" s="359">
        <v>3</v>
      </c>
      <c r="K44" s="359">
        <v>55</v>
      </c>
      <c r="L44" s="359">
        <v>146</v>
      </c>
      <c r="M44" s="360">
        <v>145</v>
      </c>
    </row>
    <row r="45" spans="2:13" ht="27.75" customHeight="1" x14ac:dyDescent="0.2">
      <c r="B45" s="1186"/>
      <c r="C45" s="1187"/>
      <c r="D45" s="106"/>
      <c r="E45" s="1192" t="s">
        <v>37</v>
      </c>
      <c r="F45" s="1192"/>
      <c r="G45" s="1192"/>
      <c r="H45" s="1193"/>
      <c r="I45" s="358">
        <v>1020</v>
      </c>
      <c r="J45" s="359">
        <v>912</v>
      </c>
      <c r="K45" s="359">
        <v>849</v>
      </c>
      <c r="L45" s="359">
        <v>862</v>
      </c>
      <c r="M45" s="360">
        <v>872</v>
      </c>
    </row>
    <row r="46" spans="2:13" ht="27.75" customHeight="1" x14ac:dyDescent="0.2">
      <c r="B46" s="1186"/>
      <c r="C46" s="1187"/>
      <c r="D46" s="107"/>
      <c r="E46" s="1192" t="s">
        <v>38</v>
      </c>
      <c r="F46" s="1192"/>
      <c r="G46" s="1192"/>
      <c r="H46" s="1193"/>
      <c r="I46" s="358" t="s">
        <v>530</v>
      </c>
      <c r="J46" s="359" t="s">
        <v>530</v>
      </c>
      <c r="K46" s="359" t="s">
        <v>530</v>
      </c>
      <c r="L46" s="359" t="s">
        <v>530</v>
      </c>
      <c r="M46" s="360" t="s">
        <v>530</v>
      </c>
    </row>
    <row r="47" spans="2:13" ht="27.75" customHeight="1" x14ac:dyDescent="0.2">
      <c r="B47" s="1186"/>
      <c r="C47" s="1187"/>
      <c r="D47" s="108"/>
      <c r="E47" s="1194" t="s">
        <v>39</v>
      </c>
      <c r="F47" s="1195"/>
      <c r="G47" s="1195"/>
      <c r="H47" s="1196"/>
      <c r="I47" s="358" t="s">
        <v>530</v>
      </c>
      <c r="J47" s="359" t="s">
        <v>530</v>
      </c>
      <c r="K47" s="359" t="s">
        <v>530</v>
      </c>
      <c r="L47" s="359" t="s">
        <v>530</v>
      </c>
      <c r="M47" s="360" t="s">
        <v>530</v>
      </c>
    </row>
    <row r="48" spans="2:13" ht="27.75" customHeight="1" x14ac:dyDescent="0.2">
      <c r="B48" s="1186"/>
      <c r="C48" s="1187"/>
      <c r="D48" s="106"/>
      <c r="E48" s="1192" t="s">
        <v>40</v>
      </c>
      <c r="F48" s="1192"/>
      <c r="G48" s="1192"/>
      <c r="H48" s="1193"/>
      <c r="I48" s="358" t="s">
        <v>530</v>
      </c>
      <c r="J48" s="359" t="s">
        <v>530</v>
      </c>
      <c r="K48" s="359" t="s">
        <v>530</v>
      </c>
      <c r="L48" s="359" t="s">
        <v>530</v>
      </c>
      <c r="M48" s="360" t="s">
        <v>530</v>
      </c>
    </row>
    <row r="49" spans="2:13" ht="27.75" customHeight="1" x14ac:dyDescent="0.2">
      <c r="B49" s="1188"/>
      <c r="C49" s="1189"/>
      <c r="D49" s="106"/>
      <c r="E49" s="1192" t="s">
        <v>41</v>
      </c>
      <c r="F49" s="1192"/>
      <c r="G49" s="1192"/>
      <c r="H49" s="1193"/>
      <c r="I49" s="358" t="s">
        <v>530</v>
      </c>
      <c r="J49" s="359" t="s">
        <v>530</v>
      </c>
      <c r="K49" s="359" t="s">
        <v>530</v>
      </c>
      <c r="L49" s="359" t="s">
        <v>530</v>
      </c>
      <c r="M49" s="360" t="s">
        <v>530</v>
      </c>
    </row>
    <row r="50" spans="2:13" ht="27.75" customHeight="1" x14ac:dyDescent="0.2">
      <c r="B50" s="1197" t="s">
        <v>42</v>
      </c>
      <c r="C50" s="1198"/>
      <c r="D50" s="109"/>
      <c r="E50" s="1192" t="s">
        <v>43</v>
      </c>
      <c r="F50" s="1192"/>
      <c r="G50" s="1192"/>
      <c r="H50" s="1193"/>
      <c r="I50" s="358">
        <v>3552</v>
      </c>
      <c r="J50" s="359">
        <v>3202</v>
      </c>
      <c r="K50" s="359">
        <v>2907</v>
      </c>
      <c r="L50" s="359">
        <v>2832</v>
      </c>
      <c r="M50" s="360">
        <v>3454</v>
      </c>
    </row>
    <row r="51" spans="2:13" ht="27.75" customHeight="1" x14ac:dyDescent="0.2">
      <c r="B51" s="1186"/>
      <c r="C51" s="1187"/>
      <c r="D51" s="106"/>
      <c r="E51" s="1192" t="s">
        <v>44</v>
      </c>
      <c r="F51" s="1192"/>
      <c r="G51" s="1192"/>
      <c r="H51" s="1193"/>
      <c r="I51" s="358" t="s">
        <v>530</v>
      </c>
      <c r="J51" s="359" t="s">
        <v>530</v>
      </c>
      <c r="K51" s="359" t="s">
        <v>530</v>
      </c>
      <c r="L51" s="359" t="s">
        <v>530</v>
      </c>
      <c r="M51" s="360" t="s">
        <v>530</v>
      </c>
    </row>
    <row r="52" spans="2:13" ht="27.75" customHeight="1" x14ac:dyDescent="0.2">
      <c r="B52" s="1188"/>
      <c r="C52" s="1189"/>
      <c r="D52" s="106"/>
      <c r="E52" s="1192" t="s">
        <v>45</v>
      </c>
      <c r="F52" s="1192"/>
      <c r="G52" s="1192"/>
      <c r="H52" s="1193"/>
      <c r="I52" s="358">
        <v>4626</v>
      </c>
      <c r="J52" s="359">
        <v>4491</v>
      </c>
      <c r="K52" s="359">
        <v>4184</v>
      </c>
      <c r="L52" s="359">
        <v>4183</v>
      </c>
      <c r="M52" s="360">
        <v>3954</v>
      </c>
    </row>
    <row r="53" spans="2:13" ht="27.75" customHeight="1" thickBot="1" x14ac:dyDescent="0.25">
      <c r="B53" s="1199" t="s">
        <v>46</v>
      </c>
      <c r="C53" s="1200"/>
      <c r="D53" s="110"/>
      <c r="E53" s="1201" t="s">
        <v>47</v>
      </c>
      <c r="F53" s="1201"/>
      <c r="G53" s="1201"/>
      <c r="H53" s="1202"/>
      <c r="I53" s="361">
        <v>-1697</v>
      </c>
      <c r="J53" s="362">
        <v>-1397</v>
      </c>
      <c r="K53" s="362">
        <v>-827</v>
      </c>
      <c r="L53" s="362">
        <v>-758</v>
      </c>
      <c r="M53" s="363">
        <v>-1539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551E5MpzkQlPgZ4V+NK+1jCEjPVU/nv79vlgm7felVMeChm1lQDLSMj/UGrDUktXoXOHZcx2AxCUu5i65Xqeg==" saltValue="CB9mRstojrWsvlxj6b6Y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573</v>
      </c>
      <c r="G54" s="119" t="s">
        <v>574</v>
      </c>
      <c r="H54" s="120" t="s">
        <v>575</v>
      </c>
    </row>
    <row r="55" spans="2:8" ht="52.5" customHeight="1" x14ac:dyDescent="0.2">
      <c r="B55" s="121"/>
      <c r="C55" s="1211" t="s">
        <v>50</v>
      </c>
      <c r="D55" s="1211"/>
      <c r="E55" s="1212"/>
      <c r="F55" s="122">
        <v>1369</v>
      </c>
      <c r="G55" s="122">
        <v>1397</v>
      </c>
      <c r="H55" s="123">
        <v>1488</v>
      </c>
    </row>
    <row r="56" spans="2:8" ht="52.5" customHeight="1" x14ac:dyDescent="0.2">
      <c r="B56" s="124"/>
      <c r="C56" s="1213" t="s">
        <v>51</v>
      </c>
      <c r="D56" s="1213"/>
      <c r="E56" s="1214"/>
      <c r="F56" s="125">
        <v>8</v>
      </c>
      <c r="G56" s="125">
        <v>8</v>
      </c>
      <c r="H56" s="126">
        <v>136</v>
      </c>
    </row>
    <row r="57" spans="2:8" ht="53.25" customHeight="1" x14ac:dyDescent="0.2">
      <c r="B57" s="124"/>
      <c r="C57" s="1215" t="s">
        <v>52</v>
      </c>
      <c r="D57" s="1215"/>
      <c r="E57" s="1216"/>
      <c r="F57" s="127">
        <v>1221</v>
      </c>
      <c r="G57" s="127">
        <v>1107</v>
      </c>
      <c r="H57" s="128">
        <v>1471</v>
      </c>
    </row>
    <row r="58" spans="2:8" ht="45.75" customHeight="1" x14ac:dyDescent="0.2">
      <c r="B58" s="129"/>
      <c r="C58" s="1203" t="s">
        <v>599</v>
      </c>
      <c r="D58" s="1204"/>
      <c r="E58" s="1205"/>
      <c r="F58" s="130">
        <v>959</v>
      </c>
      <c r="G58" s="130">
        <v>721</v>
      </c>
      <c r="H58" s="131">
        <v>856</v>
      </c>
    </row>
    <row r="59" spans="2:8" ht="45.75" customHeight="1" x14ac:dyDescent="0.2">
      <c r="B59" s="129"/>
      <c r="C59" s="1203" t="s">
        <v>600</v>
      </c>
      <c r="D59" s="1204"/>
      <c r="E59" s="1205"/>
      <c r="F59" s="130">
        <v>45</v>
      </c>
      <c r="G59" s="130">
        <v>155</v>
      </c>
      <c r="H59" s="131">
        <v>349</v>
      </c>
    </row>
    <row r="60" spans="2:8" ht="45.75" customHeight="1" x14ac:dyDescent="0.2">
      <c r="B60" s="129"/>
      <c r="C60" s="1203" t="s">
        <v>601</v>
      </c>
      <c r="D60" s="1204"/>
      <c r="E60" s="1205"/>
      <c r="F60" s="130">
        <v>125</v>
      </c>
      <c r="G60" s="130">
        <v>148</v>
      </c>
      <c r="H60" s="131">
        <v>192</v>
      </c>
    </row>
    <row r="61" spans="2:8" ht="45.75" customHeight="1" x14ac:dyDescent="0.2">
      <c r="B61" s="129"/>
      <c r="C61" s="1203" t="s">
        <v>602</v>
      </c>
      <c r="D61" s="1204"/>
      <c r="E61" s="1205"/>
      <c r="F61" s="130">
        <v>33</v>
      </c>
      <c r="G61" s="130">
        <v>33</v>
      </c>
      <c r="H61" s="131">
        <v>33</v>
      </c>
    </row>
    <row r="62" spans="2:8" ht="45.75" customHeight="1" thickBot="1" x14ac:dyDescent="0.25">
      <c r="B62" s="132"/>
      <c r="C62" s="1206" t="s">
        <v>603</v>
      </c>
      <c r="D62" s="1207"/>
      <c r="E62" s="1208"/>
      <c r="F62" s="133">
        <v>26</v>
      </c>
      <c r="G62" s="133">
        <v>26</v>
      </c>
      <c r="H62" s="134">
        <v>26</v>
      </c>
    </row>
    <row r="63" spans="2:8" ht="52.5" customHeight="1" thickBot="1" x14ac:dyDescent="0.25">
      <c r="B63" s="135"/>
      <c r="C63" s="1209" t="s">
        <v>53</v>
      </c>
      <c r="D63" s="1209"/>
      <c r="E63" s="1210"/>
      <c r="F63" s="136">
        <v>2598</v>
      </c>
      <c r="G63" s="136">
        <v>2511</v>
      </c>
      <c r="H63" s="137">
        <v>3094</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sheetData>
  <sheetProtection algorithmName="SHA-512" hashValue="yaOJLGxzYyEW0AFIYlP3+pkJgIeQj6SWH9t8oWpFbuxImA6OWDqUoteSofG6ND9E+D7dfHPMZ08k2PuZ9HrIFw==" saltValue="VA46rcglpNx2ozREdTgb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34E3B-7121-40C3-8578-60EB1C5138CA}">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614</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610</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613</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608</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571</v>
      </c>
      <c r="BQ50" s="1226"/>
      <c r="BR50" s="1226"/>
      <c r="BS50" s="1226"/>
      <c r="BT50" s="1226"/>
      <c r="BU50" s="1226"/>
      <c r="BV50" s="1226"/>
      <c r="BW50" s="1226"/>
      <c r="BX50" s="1226" t="s">
        <v>572</v>
      </c>
      <c r="BY50" s="1226"/>
      <c r="BZ50" s="1226"/>
      <c r="CA50" s="1226"/>
      <c r="CB50" s="1226"/>
      <c r="CC50" s="1226"/>
      <c r="CD50" s="1226"/>
      <c r="CE50" s="1226"/>
      <c r="CF50" s="1226" t="s">
        <v>573</v>
      </c>
      <c r="CG50" s="1226"/>
      <c r="CH50" s="1226"/>
      <c r="CI50" s="1226"/>
      <c r="CJ50" s="1226"/>
      <c r="CK50" s="1226"/>
      <c r="CL50" s="1226"/>
      <c r="CM50" s="1226"/>
      <c r="CN50" s="1226" t="s">
        <v>574</v>
      </c>
      <c r="CO50" s="1226"/>
      <c r="CP50" s="1226"/>
      <c r="CQ50" s="1226"/>
      <c r="CR50" s="1226"/>
      <c r="CS50" s="1226"/>
      <c r="CT50" s="1226"/>
      <c r="CU50" s="1226"/>
      <c r="CV50" s="1226" t="s">
        <v>575</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607</v>
      </c>
      <c r="AO51" s="1225"/>
      <c r="AP51" s="1225"/>
      <c r="AQ51" s="1225"/>
      <c r="AR51" s="1225"/>
      <c r="AS51" s="1225"/>
      <c r="AT51" s="1225"/>
      <c r="AU51" s="1225"/>
      <c r="AV51" s="1225"/>
      <c r="AW51" s="1225"/>
      <c r="AX51" s="1225"/>
      <c r="AY51" s="1225"/>
      <c r="AZ51" s="1225"/>
      <c r="BA51" s="1225"/>
      <c r="BB51" s="1225" t="s">
        <v>605</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612</v>
      </c>
      <c r="BC53" s="1225"/>
      <c r="BD53" s="1225"/>
      <c r="BE53" s="1225"/>
      <c r="BF53" s="1225"/>
      <c r="BG53" s="1225"/>
      <c r="BH53" s="1225"/>
      <c r="BI53" s="1225"/>
      <c r="BJ53" s="1225"/>
      <c r="BK53" s="1225"/>
      <c r="BL53" s="1225"/>
      <c r="BM53" s="1225"/>
      <c r="BN53" s="1225"/>
      <c r="BO53" s="1225"/>
      <c r="BP53" s="1224">
        <v>60.2</v>
      </c>
      <c r="BQ53" s="1224"/>
      <c r="BR53" s="1224"/>
      <c r="BS53" s="1224"/>
      <c r="BT53" s="1224"/>
      <c r="BU53" s="1224"/>
      <c r="BV53" s="1224"/>
      <c r="BW53" s="1224"/>
      <c r="BX53" s="1224">
        <v>61.4</v>
      </c>
      <c r="BY53" s="1224"/>
      <c r="BZ53" s="1224"/>
      <c r="CA53" s="1224"/>
      <c r="CB53" s="1224"/>
      <c r="CC53" s="1224"/>
      <c r="CD53" s="1224"/>
      <c r="CE53" s="1224"/>
      <c r="CF53" s="1224">
        <v>62.4</v>
      </c>
      <c r="CG53" s="1224"/>
      <c r="CH53" s="1224"/>
      <c r="CI53" s="1224"/>
      <c r="CJ53" s="1224"/>
      <c r="CK53" s="1224"/>
      <c r="CL53" s="1224"/>
      <c r="CM53" s="1224"/>
      <c r="CN53" s="1224">
        <v>60.7</v>
      </c>
      <c r="CO53" s="1224"/>
      <c r="CP53" s="1224"/>
      <c r="CQ53" s="1224"/>
      <c r="CR53" s="1224"/>
      <c r="CS53" s="1224"/>
      <c r="CT53" s="1224"/>
      <c r="CU53" s="1224"/>
      <c r="CV53" s="1224">
        <v>62.3</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606</v>
      </c>
      <c r="AO55" s="1226"/>
      <c r="AP55" s="1226"/>
      <c r="AQ55" s="1226"/>
      <c r="AR55" s="1226"/>
      <c r="AS55" s="1226"/>
      <c r="AT55" s="1226"/>
      <c r="AU55" s="1226"/>
      <c r="AV55" s="1226"/>
      <c r="AW55" s="1226"/>
      <c r="AX55" s="1226"/>
      <c r="AY55" s="1226"/>
      <c r="AZ55" s="1226"/>
      <c r="BA55" s="1226"/>
      <c r="BB55" s="1225" t="s">
        <v>605</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3.1</v>
      </c>
      <c r="BY55" s="1224"/>
      <c r="BZ55" s="1224"/>
      <c r="CA55" s="1224"/>
      <c r="CB55" s="1224"/>
      <c r="CC55" s="1224"/>
      <c r="CD55" s="1224"/>
      <c r="CE55" s="1224"/>
      <c r="CF55" s="1224">
        <v>13.7</v>
      </c>
      <c r="CG55" s="1224"/>
      <c r="CH55" s="1224"/>
      <c r="CI55" s="1224"/>
      <c r="CJ55" s="1224"/>
      <c r="CK55" s="1224"/>
      <c r="CL55" s="1224"/>
      <c r="CM55" s="1224"/>
      <c r="CN55" s="1224">
        <v>6.9</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612</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61.2</v>
      </c>
      <c r="BY57" s="1224"/>
      <c r="BZ57" s="1224"/>
      <c r="CA57" s="1224"/>
      <c r="CB57" s="1224"/>
      <c r="CC57" s="1224"/>
      <c r="CD57" s="1224"/>
      <c r="CE57" s="1224"/>
      <c r="CF57" s="1224">
        <v>62</v>
      </c>
      <c r="CG57" s="1224"/>
      <c r="CH57" s="1224"/>
      <c r="CI57" s="1224"/>
      <c r="CJ57" s="1224"/>
      <c r="CK57" s="1224"/>
      <c r="CL57" s="1224"/>
      <c r="CM57" s="1224"/>
      <c r="CN57" s="1224">
        <v>62.9</v>
      </c>
      <c r="CO57" s="1224"/>
      <c r="CP57" s="1224"/>
      <c r="CQ57" s="1224"/>
      <c r="CR57" s="1224"/>
      <c r="CS57" s="1224"/>
      <c r="CT57" s="1224"/>
      <c r="CU57" s="1224"/>
      <c r="CV57" s="1224">
        <v>62.8</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611</v>
      </c>
    </row>
    <row r="64" spans="1:109" ht="13.2" x14ac:dyDescent="0.2">
      <c r="B64" s="1218"/>
      <c r="G64" s="1254"/>
      <c r="I64" s="1256"/>
      <c r="J64" s="1256"/>
      <c r="K64" s="1256"/>
      <c r="L64" s="1256"/>
      <c r="M64" s="1256"/>
      <c r="N64" s="1255"/>
      <c r="AM64" s="1254"/>
      <c r="AN64" s="1254" t="s">
        <v>610</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608</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571</v>
      </c>
      <c r="BQ72" s="1226"/>
      <c r="BR72" s="1226"/>
      <c r="BS72" s="1226"/>
      <c r="BT72" s="1226"/>
      <c r="BU72" s="1226"/>
      <c r="BV72" s="1226"/>
      <c r="BW72" s="1226"/>
      <c r="BX72" s="1226" t="s">
        <v>572</v>
      </c>
      <c r="BY72" s="1226"/>
      <c r="BZ72" s="1226"/>
      <c r="CA72" s="1226"/>
      <c r="CB72" s="1226"/>
      <c r="CC72" s="1226"/>
      <c r="CD72" s="1226"/>
      <c r="CE72" s="1226"/>
      <c r="CF72" s="1226" t="s">
        <v>573</v>
      </c>
      <c r="CG72" s="1226"/>
      <c r="CH72" s="1226"/>
      <c r="CI72" s="1226"/>
      <c r="CJ72" s="1226"/>
      <c r="CK72" s="1226"/>
      <c r="CL72" s="1226"/>
      <c r="CM72" s="1226"/>
      <c r="CN72" s="1226" t="s">
        <v>574</v>
      </c>
      <c r="CO72" s="1226"/>
      <c r="CP72" s="1226"/>
      <c r="CQ72" s="1226"/>
      <c r="CR72" s="1226"/>
      <c r="CS72" s="1226"/>
      <c r="CT72" s="1226"/>
      <c r="CU72" s="1226"/>
      <c r="CV72" s="1226" t="s">
        <v>575</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607</v>
      </c>
      <c r="AO73" s="1225"/>
      <c r="AP73" s="1225"/>
      <c r="AQ73" s="1225"/>
      <c r="AR73" s="1225"/>
      <c r="AS73" s="1225"/>
      <c r="AT73" s="1225"/>
      <c r="AU73" s="1225"/>
      <c r="AV73" s="1225"/>
      <c r="AW73" s="1225"/>
      <c r="AX73" s="1225"/>
      <c r="AY73" s="1225"/>
      <c r="AZ73" s="1225"/>
      <c r="BA73" s="1225"/>
      <c r="BB73" s="1225" t="s">
        <v>605</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604</v>
      </c>
      <c r="BC75" s="1225"/>
      <c r="BD75" s="1225"/>
      <c r="BE75" s="1225"/>
      <c r="BF75" s="1225"/>
      <c r="BG75" s="1225"/>
      <c r="BH75" s="1225"/>
      <c r="BI75" s="1225"/>
      <c r="BJ75" s="1225"/>
      <c r="BK75" s="1225"/>
      <c r="BL75" s="1225"/>
      <c r="BM75" s="1225"/>
      <c r="BN75" s="1225"/>
      <c r="BO75" s="1225"/>
      <c r="BP75" s="1224">
        <v>7</v>
      </c>
      <c r="BQ75" s="1224"/>
      <c r="BR75" s="1224"/>
      <c r="BS75" s="1224"/>
      <c r="BT75" s="1224"/>
      <c r="BU75" s="1224"/>
      <c r="BV75" s="1224"/>
      <c r="BW75" s="1224"/>
      <c r="BX75" s="1224">
        <v>7.1</v>
      </c>
      <c r="BY75" s="1224"/>
      <c r="BZ75" s="1224"/>
      <c r="CA75" s="1224"/>
      <c r="CB75" s="1224"/>
      <c r="CC75" s="1224"/>
      <c r="CD75" s="1224"/>
      <c r="CE75" s="1224"/>
      <c r="CF75" s="1224">
        <v>6.2</v>
      </c>
      <c r="CG75" s="1224"/>
      <c r="CH75" s="1224"/>
      <c r="CI75" s="1224"/>
      <c r="CJ75" s="1224"/>
      <c r="CK75" s="1224"/>
      <c r="CL75" s="1224"/>
      <c r="CM75" s="1224"/>
      <c r="CN75" s="1224">
        <v>5.5</v>
      </c>
      <c r="CO75" s="1224"/>
      <c r="CP75" s="1224"/>
      <c r="CQ75" s="1224"/>
      <c r="CR75" s="1224"/>
      <c r="CS75" s="1224"/>
      <c r="CT75" s="1224"/>
      <c r="CU75" s="1224"/>
      <c r="CV75" s="1224">
        <v>4.5</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606</v>
      </c>
      <c r="AO77" s="1226"/>
      <c r="AP77" s="1226"/>
      <c r="AQ77" s="1226"/>
      <c r="AR77" s="1226"/>
      <c r="AS77" s="1226"/>
      <c r="AT77" s="1226"/>
      <c r="AU77" s="1226"/>
      <c r="AV77" s="1226"/>
      <c r="AW77" s="1226"/>
      <c r="AX77" s="1226"/>
      <c r="AY77" s="1226"/>
      <c r="AZ77" s="1226"/>
      <c r="BA77" s="1226"/>
      <c r="BB77" s="1225" t="s">
        <v>605</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3.1</v>
      </c>
      <c r="BY77" s="1224"/>
      <c r="BZ77" s="1224"/>
      <c r="CA77" s="1224"/>
      <c r="CB77" s="1224"/>
      <c r="CC77" s="1224"/>
      <c r="CD77" s="1224"/>
      <c r="CE77" s="1224"/>
      <c r="CF77" s="1224">
        <v>13.7</v>
      </c>
      <c r="CG77" s="1224"/>
      <c r="CH77" s="1224"/>
      <c r="CI77" s="1224"/>
      <c r="CJ77" s="1224"/>
      <c r="CK77" s="1224"/>
      <c r="CL77" s="1224"/>
      <c r="CM77" s="1224"/>
      <c r="CN77" s="1224">
        <v>6.9</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604</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7.9</v>
      </c>
      <c r="BY79" s="1224"/>
      <c r="BZ79" s="1224"/>
      <c r="CA79" s="1224"/>
      <c r="CB79" s="1224"/>
      <c r="CC79" s="1224"/>
      <c r="CD79" s="1224"/>
      <c r="CE79" s="1224"/>
      <c r="CF79" s="1224">
        <v>7.9</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J07w562+p8Q+g+UnIYQUIX+FlS+oQDaAkHboZaVS5NaI2IS5t90OPdj2IJNKDYdW+X2jV7vWNHMy6nAc5aMibQ==" saltValue="lg0cjyOYMQ1ExzVV+HWJ5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BA57-3B63-4731-ACD8-C331E6051B2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518</v>
      </c>
    </row>
  </sheetData>
  <sheetProtection algorithmName="SHA-512" hashValue="1C+tObFUOvXOSdfVFhEwMPwmlmc8FWWsUSgA1GB2lK5+0gHPaziXZOlkUNeSfe8UCSriJ5jCsPwmLyCGOKH9aQ==" saltValue="4hcuM89Cc0vrsQa/V6+8/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6E41-C977-4886-AD5E-9D038E3A47F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518</v>
      </c>
    </row>
  </sheetData>
  <sheetProtection algorithmName="SHA-512" hashValue="RwxRh9haLozJSuuze2SH9KJzuPU+op67U743xPE5CIJ6HrDgQiH7boCSsrpAEDrWKSoMtIaR8o3ZQISXsAdFSw==" saltValue="hHL53gft/wPMLDm2OVKq8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61" workbookViewId="0">
      <selection activeCell="B72" sqref="B72"/>
    </sheetView>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568</v>
      </c>
      <c r="G2" s="151"/>
      <c r="H2" s="152"/>
    </row>
    <row r="3" spans="1:8" x14ac:dyDescent="0.2">
      <c r="A3" s="148" t="s">
        <v>561</v>
      </c>
      <c r="B3" s="153"/>
      <c r="C3" s="154"/>
      <c r="D3" s="155">
        <v>7582</v>
      </c>
      <c r="E3" s="156"/>
      <c r="F3" s="157">
        <v>88328</v>
      </c>
      <c r="G3" s="158"/>
      <c r="H3" s="159"/>
    </row>
    <row r="4" spans="1:8" x14ac:dyDescent="0.2">
      <c r="A4" s="160"/>
      <c r="B4" s="161"/>
      <c r="C4" s="162"/>
      <c r="D4" s="163">
        <v>6655</v>
      </c>
      <c r="E4" s="164"/>
      <c r="F4" s="165">
        <v>49013</v>
      </c>
      <c r="G4" s="166"/>
      <c r="H4" s="167"/>
    </row>
    <row r="5" spans="1:8" x14ac:dyDescent="0.2">
      <c r="A5" s="148" t="s">
        <v>563</v>
      </c>
      <c r="B5" s="153"/>
      <c r="C5" s="154"/>
      <c r="D5" s="155">
        <v>32440</v>
      </c>
      <c r="E5" s="156"/>
      <c r="F5" s="157">
        <v>103390</v>
      </c>
      <c r="G5" s="158"/>
      <c r="H5" s="159"/>
    </row>
    <row r="6" spans="1:8" x14ac:dyDescent="0.2">
      <c r="A6" s="160"/>
      <c r="B6" s="161"/>
      <c r="C6" s="162"/>
      <c r="D6" s="163">
        <v>21683</v>
      </c>
      <c r="E6" s="164"/>
      <c r="F6" s="165">
        <v>51269</v>
      </c>
      <c r="G6" s="166"/>
      <c r="H6" s="167"/>
    </row>
    <row r="7" spans="1:8" x14ac:dyDescent="0.2">
      <c r="A7" s="148" t="s">
        <v>564</v>
      </c>
      <c r="B7" s="153"/>
      <c r="C7" s="154"/>
      <c r="D7" s="155">
        <v>51302</v>
      </c>
      <c r="E7" s="156"/>
      <c r="F7" s="157">
        <v>117234</v>
      </c>
      <c r="G7" s="158"/>
      <c r="H7" s="159"/>
    </row>
    <row r="8" spans="1:8" x14ac:dyDescent="0.2">
      <c r="A8" s="160"/>
      <c r="B8" s="161"/>
      <c r="C8" s="162"/>
      <c r="D8" s="163">
        <v>46192</v>
      </c>
      <c r="E8" s="164"/>
      <c r="F8" s="165">
        <v>59796</v>
      </c>
      <c r="G8" s="166"/>
      <c r="H8" s="167"/>
    </row>
    <row r="9" spans="1:8" x14ac:dyDescent="0.2">
      <c r="A9" s="148" t="s">
        <v>565</v>
      </c>
      <c r="B9" s="153"/>
      <c r="C9" s="154"/>
      <c r="D9" s="155">
        <v>59797</v>
      </c>
      <c r="E9" s="156"/>
      <c r="F9" s="157">
        <v>97758</v>
      </c>
      <c r="G9" s="158"/>
      <c r="H9" s="159"/>
    </row>
    <row r="10" spans="1:8" x14ac:dyDescent="0.2">
      <c r="A10" s="160"/>
      <c r="B10" s="161"/>
      <c r="C10" s="162"/>
      <c r="D10" s="163">
        <v>54239</v>
      </c>
      <c r="E10" s="164"/>
      <c r="F10" s="165">
        <v>45946</v>
      </c>
      <c r="G10" s="166"/>
      <c r="H10" s="167"/>
    </row>
    <row r="11" spans="1:8" x14ac:dyDescent="0.2">
      <c r="A11" s="148" t="s">
        <v>566</v>
      </c>
      <c r="B11" s="153"/>
      <c r="C11" s="154"/>
      <c r="D11" s="155">
        <v>21133</v>
      </c>
      <c r="E11" s="156"/>
      <c r="F11" s="157">
        <v>91338</v>
      </c>
      <c r="G11" s="158"/>
      <c r="H11" s="159"/>
    </row>
    <row r="12" spans="1:8" x14ac:dyDescent="0.2">
      <c r="A12" s="160"/>
      <c r="B12" s="161"/>
      <c r="C12" s="168"/>
      <c r="D12" s="163">
        <v>15143</v>
      </c>
      <c r="E12" s="164"/>
      <c r="F12" s="165">
        <v>43989</v>
      </c>
      <c r="G12" s="166"/>
      <c r="H12" s="167"/>
    </row>
    <row r="13" spans="1:8" x14ac:dyDescent="0.2">
      <c r="A13" s="148"/>
      <c r="B13" s="153"/>
      <c r="C13" s="169"/>
      <c r="D13" s="170">
        <v>34451</v>
      </c>
      <c r="E13" s="171"/>
      <c r="F13" s="172">
        <v>99610</v>
      </c>
      <c r="G13" s="173"/>
      <c r="H13" s="159"/>
    </row>
    <row r="14" spans="1:8" x14ac:dyDescent="0.2">
      <c r="A14" s="160"/>
      <c r="B14" s="161"/>
      <c r="C14" s="162"/>
      <c r="D14" s="163">
        <v>28782</v>
      </c>
      <c r="E14" s="164"/>
      <c r="F14" s="165">
        <v>50003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0.93</v>
      </c>
      <c r="C19" s="174">
        <f>ROUND(VALUE(SUBSTITUTE(実質収支比率等に係る経年分析!G$48,"▲","-")),2)</f>
        <v>0.87</v>
      </c>
      <c r="D19" s="174">
        <f>ROUND(VALUE(SUBSTITUTE(実質収支比率等に係る経年分析!H$48,"▲","-")),2)</f>
        <v>1.65</v>
      </c>
      <c r="E19" s="174">
        <f>ROUND(VALUE(SUBSTITUTE(実質収支比率等に係る経年分析!I$48,"▲","-")),2)</f>
        <v>5.16</v>
      </c>
      <c r="F19" s="174">
        <f>ROUND(VALUE(SUBSTITUTE(実質収支比率等に係る経年分析!J$48,"▲","-")),2)</f>
        <v>4.6500000000000004</v>
      </c>
    </row>
    <row r="20" spans="1:11" x14ac:dyDescent="0.2">
      <c r="A20" s="174" t="s">
        <v>57</v>
      </c>
      <c r="B20" s="174">
        <f>ROUND(VALUE(SUBSTITUTE(実質収支比率等に係る経年分析!F$47,"▲","-")),2)</f>
        <v>53.69</v>
      </c>
      <c r="C20" s="174">
        <f>ROUND(VALUE(SUBSTITUTE(実質収支比率等に係る経年分析!G$47,"▲","-")),2)</f>
        <v>46.64</v>
      </c>
      <c r="D20" s="174">
        <f>ROUND(VALUE(SUBSTITUTE(実質収支比率等に係る経年分析!H$47,"▲","-")),2)</f>
        <v>41.49</v>
      </c>
      <c r="E20" s="174">
        <f>ROUND(VALUE(SUBSTITUTE(実質収支比率等に係る経年分析!I$47,"▲","-")),2)</f>
        <v>39.71</v>
      </c>
      <c r="F20" s="174">
        <f>ROUND(VALUE(SUBSTITUTE(実質収支比率等に係る経年分析!J$47,"▲","-")),2)</f>
        <v>41.71</v>
      </c>
    </row>
    <row r="21" spans="1:11" x14ac:dyDescent="0.2">
      <c r="A21" s="174" t="s">
        <v>58</v>
      </c>
      <c r="B21" s="174">
        <f>IF(ISNUMBER(VALUE(SUBSTITUTE(実質収支比率等に係る経年分析!F$49,"▲","-"))),ROUND(VALUE(SUBSTITUTE(実質収支比率等に係る経年分析!F$49,"▲","-")),2),NA())</f>
        <v>-0.21</v>
      </c>
      <c r="C21" s="174">
        <f>IF(ISNUMBER(VALUE(SUBSTITUTE(実質収支比率等に係る経年分析!G$49,"▲","-"))),ROUND(VALUE(SUBSTITUTE(実質収支比率等に係る経年分析!G$49,"▲","-")),2),NA())</f>
        <v>-7.08</v>
      </c>
      <c r="D21" s="174">
        <f>IF(ISNUMBER(VALUE(SUBSTITUTE(実質収支比率等に係る経年分析!H$49,"▲","-"))),ROUND(VALUE(SUBSTITUTE(実質収支比率等に係る経年分析!H$49,"▲","-")),2),NA())</f>
        <v>-2.99</v>
      </c>
      <c r="E21" s="174">
        <f>IF(ISNUMBER(VALUE(SUBSTITUTE(実質収支比率等に係る経年分析!I$49,"▲","-"))),ROUND(VALUE(SUBSTITUTE(実質収支比率等に係る経年分析!I$49,"▲","-")),2),NA())</f>
        <v>4.4000000000000004</v>
      </c>
      <c r="F21" s="174">
        <f>IF(ISNUMBER(VALUE(SUBSTITUTE(実質収支比率等に係る経年分析!J$49,"▲","-"))),ROUND(VALUE(SUBSTITUTE(実質収支比率等に係る経年分析!J$49,"▲","-")),2),NA())</f>
        <v>2.12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0.84</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0.83</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1.1200000000000001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4.6500000000000004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411</v>
      </c>
      <c r="E42" s="176"/>
      <c r="F42" s="176"/>
      <c r="G42" s="176">
        <f>'実質公債費比率（分子）の構造'!L$52</f>
        <v>406</v>
      </c>
      <c r="H42" s="176"/>
      <c r="I42" s="176"/>
      <c r="J42" s="176">
        <f>'実質公債費比率（分子）の構造'!M$52</f>
        <v>405</v>
      </c>
      <c r="K42" s="176"/>
      <c r="L42" s="176"/>
      <c r="M42" s="176">
        <f>'実質公債費比率（分子）の構造'!N$52</f>
        <v>402</v>
      </c>
      <c r="N42" s="176"/>
      <c r="O42" s="176"/>
      <c r="P42" s="176">
        <f>'実質公債費比率（分子）の構造'!O$52</f>
        <v>398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5</v>
      </c>
      <c r="O45" s="176"/>
      <c r="P45" s="176"/>
    </row>
    <row r="46" spans="1:16" x14ac:dyDescent="0.2">
      <c r="A46" s="176" t="s">
        <v>69</v>
      </c>
      <c r="B46" s="176">
        <f>'実質公債費比率（分子）の構造'!K$48</f>
        <v>129</v>
      </c>
      <c r="C46" s="176"/>
      <c r="D46" s="176"/>
      <c r="E46" s="176">
        <f>'実質公債費比率（分子）の構造'!L$48</f>
        <v>157</v>
      </c>
      <c r="F46" s="176"/>
      <c r="G46" s="176"/>
      <c r="H46" s="176">
        <f>'実質公債費比率（分子）の構造'!M$48</f>
        <v>120</v>
      </c>
      <c r="I46" s="176"/>
      <c r="J46" s="176"/>
      <c r="K46" s="176">
        <f>'実質公債費比率（分子）の構造'!N$48</f>
        <v>109</v>
      </c>
      <c r="L46" s="176"/>
      <c r="M46" s="176"/>
      <c r="N46" s="176">
        <f>'実質公債費比率（分子）の構造'!O$48</f>
        <v>98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471</v>
      </c>
      <c r="C49" s="176"/>
      <c r="D49" s="176"/>
      <c r="E49" s="176">
        <f>'実質公債費比率（分子）の構造'!L$45</f>
        <v>435</v>
      </c>
      <c r="F49" s="176"/>
      <c r="G49" s="176"/>
      <c r="H49" s="176">
        <f>'実質公債費比率（分子）の構造'!M$45</f>
        <v>431</v>
      </c>
      <c r="I49" s="176"/>
      <c r="J49" s="176"/>
      <c r="K49" s="176">
        <f>'実質公債費比率（分子）の構造'!N$45</f>
        <v>440</v>
      </c>
      <c r="L49" s="176"/>
      <c r="M49" s="176"/>
      <c r="N49" s="176">
        <f>'実質公債費比率（分子）の構造'!O$45</f>
        <v>417</v>
      </c>
      <c r="O49" s="176"/>
      <c r="P49" s="176"/>
    </row>
    <row r="50" spans="1:16" x14ac:dyDescent="0.2">
      <c r="A50" s="176" t="s">
        <v>73</v>
      </c>
      <c r="B50" s="176" t="e">
        <f>NA()</f>
        <v>#N/A</v>
      </c>
      <c r="C50" s="176">
        <f>IF(ISNUMBER('実質公債費比率（分子）の構造'!K$53),'実質公債費比率（分子）の構造'!K$53,NA())</f>
        <v>191</v>
      </c>
      <c r="D50" s="176" t="e">
        <f>NA()</f>
        <v>#N/A</v>
      </c>
      <c r="E50" s="176" t="e">
        <f>NA()</f>
        <v>#N/A</v>
      </c>
      <c r="F50" s="176">
        <f>IF(ISNUMBER('実質公債費比率（分子）の構造'!L$53),'実質公債費比率（分子）の構造'!L$53,NA())</f>
        <v>186</v>
      </c>
      <c r="G50" s="176" t="e">
        <f>NA()</f>
        <v>#N/A</v>
      </c>
      <c r="H50" s="176" t="e">
        <f>NA()</f>
        <v>#N/A</v>
      </c>
      <c r="I50" s="176">
        <f>IF(ISNUMBER('実質公債費比率（分子）の構造'!M$53),'実質公債費比率（分子）の構造'!M$53,NA())</f>
        <v>146</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122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4626</v>
      </c>
      <c r="E56" s="175"/>
      <c r="F56" s="175"/>
      <c r="G56" s="175">
        <f>'将来負担比率（分子）の構造'!J$52</f>
        <v>4491</v>
      </c>
      <c r="H56" s="175"/>
      <c r="I56" s="175"/>
      <c r="J56" s="175">
        <f>'将来負担比率（分子）の構造'!K$52</f>
        <v>4184</v>
      </c>
      <c r="K56" s="175"/>
      <c r="L56" s="175"/>
      <c r="M56" s="175">
        <f>'将来負担比率（分子）の構造'!L$52</f>
        <v>4183</v>
      </c>
      <c r="N56" s="175"/>
      <c r="O56" s="175"/>
      <c r="P56" s="175">
        <f>'将来負担比率（分子）の構造'!M$52</f>
        <v>3954</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3552</v>
      </c>
      <c r="E58" s="175"/>
      <c r="F58" s="175"/>
      <c r="G58" s="175">
        <f>'将来負担比率（分子）の構造'!J$50</f>
        <v>3202</v>
      </c>
      <c r="H58" s="175"/>
      <c r="I58" s="175"/>
      <c r="J58" s="175">
        <f>'将来負担比率（分子）の構造'!K$50</f>
        <v>2907</v>
      </c>
      <c r="K58" s="175"/>
      <c r="L58" s="175"/>
      <c r="M58" s="175">
        <f>'将来負担比率（分子）の構造'!L$50</f>
        <v>2832</v>
      </c>
      <c r="N58" s="175"/>
      <c r="O58" s="175"/>
      <c r="P58" s="175">
        <f>'将来負担比率（分子）の構造'!M$50</f>
        <v>3454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1020</v>
      </c>
      <c r="C62" s="175"/>
      <c r="D62" s="175"/>
      <c r="E62" s="175">
        <f>'将来負担比率（分子）の構造'!J$45</f>
        <v>912</v>
      </c>
      <c r="F62" s="175"/>
      <c r="G62" s="175"/>
      <c r="H62" s="175">
        <f>'将来負担比率（分子）の構造'!K$45</f>
        <v>849</v>
      </c>
      <c r="I62" s="175"/>
      <c r="J62" s="175"/>
      <c r="K62" s="175">
        <f>'将来負担比率（分子）の構造'!L$45</f>
        <v>862</v>
      </c>
      <c r="L62" s="175"/>
      <c r="M62" s="175"/>
      <c r="N62" s="175">
        <f>'将来負担比率（分子）の構造'!M$45</f>
        <v>872</v>
      </c>
      <c r="O62" s="175"/>
      <c r="P62" s="175"/>
    </row>
    <row r="63" spans="1:16" x14ac:dyDescent="0.2">
      <c r="A63" s="175" t="s">
        <v>36</v>
      </c>
      <c r="B63" s="175">
        <f>'将来負担比率（分子）の構造'!I$44</f>
        <v>1</v>
      </c>
      <c r="C63" s="175"/>
      <c r="D63" s="175"/>
      <c r="E63" s="175">
        <f>'将来負担比率（分子）の構造'!J$44</f>
        <v>3</v>
      </c>
      <c r="F63" s="175"/>
      <c r="G63" s="175"/>
      <c r="H63" s="175">
        <f>'将来負担比率（分子）の構造'!K$44</f>
        <v>55</v>
      </c>
      <c r="I63" s="175"/>
      <c r="J63" s="175"/>
      <c r="K63" s="175">
        <f>'将来負担比率（分子）の構造'!L$44</f>
        <v>146</v>
      </c>
      <c r="L63" s="175"/>
      <c r="M63" s="175"/>
      <c r="N63" s="175">
        <f>'将来負担比率（分子）の構造'!M$44</f>
        <v>145</v>
      </c>
      <c r="O63" s="175"/>
      <c r="P63" s="175"/>
    </row>
    <row r="64" spans="1:16" x14ac:dyDescent="0.2">
      <c r="A64" s="175" t="s">
        <v>35</v>
      </c>
      <c r="B64" s="175">
        <f>'将来負担比率（分子）の構造'!I$43</f>
        <v>1125</v>
      </c>
      <c r="C64" s="175"/>
      <c r="D64" s="175"/>
      <c r="E64" s="175">
        <f>'将来負担比率（分子）の構造'!J$43</f>
        <v>1153</v>
      </c>
      <c r="F64" s="175"/>
      <c r="G64" s="175"/>
      <c r="H64" s="175">
        <f>'将来負担比率（分子）の構造'!K$43</f>
        <v>1041</v>
      </c>
      <c r="I64" s="175"/>
      <c r="J64" s="175"/>
      <c r="K64" s="175">
        <f>'将来負担比率（分子）の構造'!L$43</f>
        <v>833</v>
      </c>
      <c r="L64" s="175"/>
      <c r="M64" s="175"/>
      <c r="N64" s="175">
        <f>'将来負担比率（分子）の構造'!M$43</f>
        <v>641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4335</v>
      </c>
      <c r="C66" s="175"/>
      <c r="D66" s="175"/>
      <c r="E66" s="175">
        <f>'将来負担比率（分子）の構造'!J$41</f>
        <v>4229</v>
      </c>
      <c r="F66" s="175"/>
      <c r="G66" s="175"/>
      <c r="H66" s="175">
        <f>'将来負担比率（分子）の構造'!K$41</f>
        <v>4319</v>
      </c>
      <c r="I66" s="175"/>
      <c r="J66" s="175"/>
      <c r="K66" s="175">
        <f>'将来負担比率（分子）の構造'!L$41</f>
        <v>4417</v>
      </c>
      <c r="L66" s="175"/>
      <c r="M66" s="175"/>
      <c r="N66" s="175">
        <f>'将来負担比率（分子）の構造'!M$41</f>
        <v>4211</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1369</v>
      </c>
      <c r="C72" s="179">
        <f>基金残高に係る経年分析!G55</f>
        <v>1397</v>
      </c>
      <c r="D72" s="179">
        <f>基金残高に係る経年分析!H55</f>
        <v>1488</v>
      </c>
    </row>
    <row r="73" spans="1:16" x14ac:dyDescent="0.2">
      <c r="A73" s="178" t="s">
        <v>80</v>
      </c>
      <c r="B73" s="179">
        <f>基金残高に係る経年分析!F56</f>
        <v>8</v>
      </c>
      <c r="C73" s="179">
        <f>基金残高に係る経年分析!G56</f>
        <v>8</v>
      </c>
      <c r="D73" s="179">
        <f>基金残高に係る経年分析!H56</f>
        <v>136</v>
      </c>
    </row>
    <row r="74" spans="1:16" x14ac:dyDescent="0.2">
      <c r="A74" s="178" t="s">
        <v>81</v>
      </c>
      <c r="B74" s="179">
        <f>基金残高に係る経年分析!F57</f>
        <v>1221</v>
      </c>
      <c r="C74" s="179">
        <f>基金残高に係る経年分析!G57</f>
        <v>1107</v>
      </c>
      <c r="D74" s="179">
        <f>基金残高に係る経年分析!H57</f>
        <v>1471</v>
      </c>
    </row>
  </sheetData>
  <sheetProtection algorithmName="SHA-512" hashValue="ueS3hGlARJrno7dYEAWOWAoLEszNMzNUNxviIHkMvDIE2AgUx01Kzd2vMhsraYmQsapQ3gzilthagSsxIbPTVw==" saltValue="s8oDRZnAwjk//vQtCxYd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2024-03-19T10:50:27Z</cp:lastPrinted>
  <dcterms:created xsi:type="dcterms:W3CDTF">2024-02-05T02:17:03Z</dcterms:created>
  <dcterms:modified xsi:type="dcterms:W3CDTF">2024-09-26T02:54:33Z</dcterms:modified>
  <cp:category/>
</cp:coreProperties>
</file>